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2174952B-94AA-405D-8B43-A099CF684F7D}" xr6:coauthVersionLast="47" xr6:coauthVersionMax="47" xr10:uidLastSave="{00000000-0000-0000-0000-000000000000}"/>
  <workbookProtection workbookAlgorithmName="SHA-512" workbookHashValue="KGz+cd7Q8GaEDaTEa+65GWag7gWhugc2iThcmPnvNPpfhPYG5eqT3tctY28FkoLtY30YfmYExgsWjlwHIAWXKg==" workbookSaltValue="VwWcCwBIr5rAeUIdatjbKA==" workbookSpinCount="100000" lockStructure="1"/>
  <bookViews>
    <workbookView xWindow="720" yWindow="705" windowWidth="11970" windowHeight="8370" xr2:uid="{3B26F910-B187-4E65-AB99-594A46D32CC5}"/>
  </bookViews>
  <sheets>
    <sheet name="CIENC025B" sheetId="8" r:id="rId1"/>
    <sheet name="CIENC026A" sheetId="7" r:id="rId2"/>
    <sheet name="MATEM025A" sheetId="6" r:id="rId3"/>
    <sheet name="MATEM025B" sheetId="5" r:id="rId4"/>
    <sheet name="MATEM025C" sheetId="4" r:id="rId5"/>
    <sheet name="MATEM026A" sheetId="1" r:id="rId6"/>
    <sheet name="MATEM026B" sheetId="2" r:id="rId7"/>
    <sheet name="MATEM026C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<sst xmlns="http://schemas.openxmlformats.org/spreadsheetml/2006/main" count="560" uniqueCount="363">
  <si>
    <t>100</t>
  </si>
  <si>
    <t>025B</t>
  </si>
  <si>
    <t>Quinto Primaria B</t>
  </si>
  <si>
    <t>Ciencia  y Tecnología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</si>
  <si>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</si>
  <si>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</si>
  <si>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</si>
  <si>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</si>
  <si>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</si>
  <si>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</si>
  <si>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</si>
  <si>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</si>
  <si>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</si>
  <si>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</si>
  <si>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</si>
  <si>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</si>
  <si>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</si>
  <si>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</si>
  <si>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</si>
  <si>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</si>
  <si>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</si>
  <si>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</si>
  <si>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</si>
  <si>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</si>
  <si>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</si>
  <si>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</si>
  <si>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</si>
  <si>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</si>
  <si>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</si>
  <si>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</si>
  <si>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</si>
  <si>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</si>
  <si>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</si>
  <si>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</si>
  <si>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</si>
  <si>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</si>
  <si>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</si>
  <si>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</si>
  <si>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</si>
  <si>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</si>
  <si>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</si>
  <si>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</si>
  <si>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</si>
  <si>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</si>
  <si>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</si>
  <si>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</si>
  <si>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</si>
  <si>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</si>
  <si>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</si>
  <si>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</si>
  <si>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</si>
  <si>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</si>
  <si>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</si>
  <si>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</si>
  <si>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</si>
  <si>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</si>
  <si>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</si>
  <si>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</si>
  <si>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</si>
  <si>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</si>
  <si>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</si>
  <si>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</si>
  <si>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</si>
  <si>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</si>
  <si>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</si>
  <si>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</si>
  <si>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</si>
  <si>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</si>
  <si>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</si>
  <si>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</si>
  <si>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</si>
  <si>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</si>
  <si>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</si>
  <si>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</si>
  <si>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</si>
  <si>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</si>
  <si>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CIENC025B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</si>
  <si>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</si>
  <si>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</si>
  <si>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</si>
  <si>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</si>
  <si>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</si>
  <si>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</si>
  <si>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</si>
  <si>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</si>
  <si>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</si>
  <si>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</si>
  <si>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</si>
  <si>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</si>
  <si>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</si>
  <si>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</si>
  <si>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</si>
  <si>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</si>
  <si>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</si>
  <si>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</si>
  <si>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</si>
  <si>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</si>
  <si>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</si>
  <si>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</si>
  <si>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</si>
  <si>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</si>
  <si>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</si>
  <si>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</si>
  <si>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</si>
  <si>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</si>
  <si>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</si>
  <si>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</si>
  <si>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</si>
  <si>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</si>
  <si>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</si>
  <si>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</si>
  <si>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</si>
  <si>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</si>
  <si>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</si>
  <si>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</si>
  <si>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</si>
  <si>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</si>
  <si>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</si>
  <si>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</si>
  <si>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</si>
  <si>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</si>
  <si>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</si>
  <si>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</si>
  <si>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</si>
  <si>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</si>
  <si>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</si>
  <si>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</si>
  <si>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CIENC026A</t>
  </si>
  <si>
    <t>025A</t>
  </si>
  <si>
    <t>Quinto Primaria A</t>
  </si>
  <si>
    <t>Matemática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</si>
  <si>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</si>
  <si>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</si>
  <si>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</si>
  <si>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</si>
  <si>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</si>
  <si>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</si>
  <si>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</si>
  <si>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</si>
  <si>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</si>
  <si>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</si>
  <si>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</si>
  <si>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</si>
  <si>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</si>
  <si>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</si>
  <si>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</si>
  <si>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</si>
  <si>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</si>
  <si>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</si>
  <si>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</si>
  <si>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</si>
  <si>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</si>
  <si>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</si>
  <si>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</si>
  <si>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</si>
  <si>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</si>
  <si>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</si>
  <si>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</si>
  <si>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</si>
  <si>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</si>
  <si>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</si>
  <si>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</si>
  <si>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</si>
  <si>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</si>
  <si>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</si>
  <si>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</si>
  <si>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</si>
  <si>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</si>
  <si>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</si>
  <si>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</si>
  <si>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</si>
  <si>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</si>
  <si>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</si>
  <si>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</si>
  <si>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</si>
  <si>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</si>
  <si>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</si>
  <si>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</si>
  <si>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</si>
  <si>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</si>
  <si>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</si>
  <si>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</si>
  <si>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</si>
  <si>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</si>
  <si>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</si>
  <si>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</si>
  <si>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</si>
  <si>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</si>
  <si>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</si>
  <si>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</si>
  <si>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</si>
  <si>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</si>
  <si>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</si>
  <si>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</si>
  <si>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</si>
  <si>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MATEM025A</t>
  </si>
  <si>
    <t>MATEM025B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</si>
  <si>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</si>
  <si>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</si>
  <si>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</si>
  <si>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</si>
  <si>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</si>
  <si>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</si>
  <si>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</si>
  <si>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</si>
  <si>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</si>
  <si>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</si>
  <si>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</si>
  <si>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</si>
  <si>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</si>
  <si>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</si>
  <si>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</si>
  <si>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</si>
  <si>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</si>
  <si>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</si>
  <si>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</si>
  <si>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</si>
  <si>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</si>
  <si>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</si>
  <si>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</si>
  <si>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</si>
  <si>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</si>
  <si>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</si>
  <si>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</si>
  <si>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</si>
  <si>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</si>
  <si>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</si>
  <si>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</si>
  <si>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</si>
  <si>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</si>
  <si>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</si>
  <si>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</si>
  <si>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</si>
  <si>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</si>
  <si>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</si>
  <si>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</si>
  <si>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</si>
  <si>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</si>
  <si>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</si>
  <si>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</si>
  <si>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</si>
  <si>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</si>
  <si>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</si>
  <si>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</si>
  <si>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</si>
  <si>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</si>
  <si>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</si>
  <si>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</si>
  <si>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</si>
  <si>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</si>
  <si>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</si>
  <si>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</si>
  <si>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</si>
  <si>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</si>
  <si>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</si>
  <si>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</si>
  <si>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</si>
  <si>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</si>
  <si>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</si>
  <si>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</si>
  <si>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</si>
  <si>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</si>
  <si>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</si>
  <si>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MATEM025C</t>
  </si>
  <si>
    <t>MATEM026A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</si>
  <si>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</si>
  <si>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</si>
  <si>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</si>
  <si>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</si>
  <si>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</si>
  <si>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</si>
  <si>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</si>
  <si>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</si>
  <si>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</si>
  <si>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</si>
  <si>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</si>
  <si>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</si>
  <si>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</si>
  <si>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</si>
  <si>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</si>
  <si>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</si>
  <si>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</si>
  <si>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</si>
  <si>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</si>
  <si>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</si>
  <si>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</si>
  <si>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</si>
  <si>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</si>
  <si>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</si>
  <si>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</si>
  <si>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</si>
  <si>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</si>
  <si>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</si>
  <si>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</si>
  <si>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</si>
  <si>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</si>
  <si>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</si>
  <si>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</si>
  <si>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</si>
  <si>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</si>
  <si>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</si>
  <si>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</si>
  <si>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</si>
  <si>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</si>
  <si>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</si>
  <si>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</si>
  <si>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</si>
  <si>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</si>
  <si>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</si>
  <si>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</si>
  <si>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</si>
  <si>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</si>
  <si>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</si>
  <si>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MATEM026B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</si>
  <si>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</si>
  <si>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</si>
  <si>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</si>
  <si>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</si>
  <si>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</si>
  <si>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</si>
  <si>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</si>
  <si>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</si>
  <si>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</si>
  <si>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</si>
  <si>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</si>
  <si>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</si>
  <si>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</si>
  <si>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</si>
  <si>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</si>
  <si>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</si>
  <si>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</si>
  <si>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</si>
  <si>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</si>
  <si>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</si>
  <si>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</si>
  <si>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</si>
  <si>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</si>
  <si>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</si>
  <si>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</si>
  <si>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</si>
  <si>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</si>
  <si>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</si>
  <si>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</si>
  <si>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</si>
  <si>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</si>
  <si>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</si>
  <si>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</si>
  <si>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</si>
  <si>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</si>
  <si>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</si>
  <si>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</si>
  <si>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</si>
  <si>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</si>
  <si>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</si>
  <si>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</si>
  <si>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</si>
  <si>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</si>
  <si>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</si>
  <si>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</si>
  <si>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</si>
  <si>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</si>
  <si>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</si>
  <si>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MATEM026C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</si>
</sst>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25E8-96A9-46D5-AC96-3D2A22D7492C}">
  <dimension ref="A1:P3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77</v>
      </c>
      <c r="E3" s="15"/>
      <c r="F3" s="14"/>
      <c r="G3" s="14"/>
      <c r="H3" s="14"/>
      <c r="I3" s="14"/>
      <c r="J3" s="14"/>
      <c r="M3" s="11">
        <f>D3+E3+F3+G3+H3</f>
        <v>77</v>
      </c>
      <c r="N3">
        <f>M3*0.17</f>
        <v>13.090000000000002</v>
      </c>
      <c r="O3">
        <f>I3*0.15</f>
        <v>0</v>
      </c>
      <c r="P3">
        <f>ROUND(N3+O3,0)</f>
        <v>13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96</v>
      </c>
      <c r="E4" s="15"/>
      <c r="F4" s="14"/>
      <c r="G4" s="14"/>
      <c r="H4" s="14"/>
      <c r="I4" s="14"/>
      <c r="J4" s="14"/>
      <c r="M4" s="11">
        <f>D4+E4+F4+G4+H4</f>
        <v>96</v>
      </c>
      <c r="N4">
        <f>M4*0.17</f>
        <v>16.32</v>
      </c>
      <c r="O4">
        <f>I4*0.15</f>
        <v>0</v>
      </c>
      <c r="P4">
        <f>ROUND(N4+O4,0)</f>
        <v>16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81</v>
      </c>
      <c r="E5" s="15"/>
      <c r="F5" s="14"/>
      <c r="G5" s="14"/>
      <c r="H5" s="14"/>
      <c r="I5" s="14"/>
      <c r="J5" s="14"/>
      <c r="M5" s="11">
        <f>D5+E5+F5+G5+H5</f>
        <v>81</v>
      </c>
      <c r="N5">
        <f>M5*0.17</f>
        <v>13.770000000000001</v>
      </c>
      <c r="O5">
        <f>I5*0.15</f>
        <v>0</v>
      </c>
      <c r="P5">
        <f>ROUND(N5+O5,0)</f>
        <v>14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91</v>
      </c>
      <c r="E6" s="15"/>
      <c r="F6" s="14"/>
      <c r="G6" s="14"/>
      <c r="H6" s="14"/>
      <c r="I6" s="14"/>
      <c r="J6" s="14"/>
      <c r="M6" s="11">
        <f>D6+E6+F6+G6+H6</f>
        <v>91</v>
      </c>
      <c r="N6">
        <f>M6*0.17</f>
        <v>15.47</v>
      </c>
      <c r="O6">
        <f>I6*0.15</f>
        <v>0</v>
      </c>
      <c r="P6">
        <f>ROUND(N6+O6,0)</f>
        <v>15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95</v>
      </c>
      <c r="E7" s="15"/>
      <c r="F7" s="14"/>
      <c r="G7" s="14"/>
      <c r="H7" s="14"/>
      <c r="I7" s="14"/>
      <c r="J7" s="14"/>
      <c r="M7" s="11">
        <f>D7+E7+F7+G7+H7</f>
        <v>95</v>
      </c>
      <c r="N7">
        <f>M7*0.17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83</v>
      </c>
      <c r="E8" s="15"/>
      <c r="F8" s="14"/>
      <c r="G8" s="14"/>
      <c r="H8" s="14"/>
      <c r="I8" s="14"/>
      <c r="J8" s="14"/>
      <c r="M8" s="11">
        <f>D8+E8+F8+G8+H8</f>
        <v>83</v>
      </c>
      <c r="N8">
        <f>M8*0.17</f>
        <v>14.110000000000001</v>
      </c>
      <c r="O8">
        <f>I8*0.15</f>
        <v>0</v>
      </c>
      <c r="P8">
        <f>ROUND(N8+O8,0)</f>
        <v>14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74</v>
      </c>
      <c r="E9" s="15"/>
      <c r="F9" s="14"/>
      <c r="G9" s="14"/>
      <c r="H9" s="14"/>
      <c r="I9" s="14"/>
      <c r="J9" s="14"/>
      <c r="M9" s="11">
        <f>D9+E9+F9+G9+H9</f>
        <v>74</v>
      </c>
      <c r="N9">
        <f>M9*0.17</f>
        <v>12.58</v>
      </c>
      <c r="O9">
        <f>I9*0.15</f>
        <v>0</v>
      </c>
      <c r="P9">
        <f>ROUND(N9+O9,0)</f>
        <v>13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71</v>
      </c>
      <c r="E10" s="15"/>
      <c r="F10" s="14"/>
      <c r="G10" s="14"/>
      <c r="H10" s="14"/>
      <c r="I10" s="14"/>
      <c r="J10" s="14"/>
      <c r="M10" s="11">
        <f>D10+E10+F10+G10+H10</f>
        <v>71</v>
      </c>
      <c r="N10">
        <f>M10*0.17</f>
        <v>12.07</v>
      </c>
      <c r="O10">
        <f>I10*0.15</f>
        <v>0</v>
      </c>
      <c r="P10">
        <f>ROUND(N10+O10,0)</f>
        <v>12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75</v>
      </c>
      <c r="E11" s="15"/>
      <c r="F11" s="14"/>
      <c r="G11" s="14"/>
      <c r="H11" s="14"/>
      <c r="I11" s="14"/>
      <c r="J11" s="14"/>
      <c r="M11" s="11">
        <f>D11+E11+F11+G11+H11</f>
        <v>75</v>
      </c>
      <c r="N11">
        <f>M11*0.17</f>
        <v>12.750000000000002</v>
      </c>
      <c r="O11">
        <f>I11*0.15</f>
        <v>0</v>
      </c>
      <c r="P11">
        <f>ROUND(N11+O11,0)</f>
        <v>13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92</v>
      </c>
      <c r="E12" s="15"/>
      <c r="F12" s="14"/>
      <c r="G12" s="14"/>
      <c r="H12" s="14"/>
      <c r="I12" s="14"/>
      <c r="J12" s="14"/>
      <c r="M12" s="11">
        <f>D12+E12+F12+G12+H12</f>
        <v>92</v>
      </c>
      <c r="N12">
        <f>M12*0.17</f>
        <v>15.64</v>
      </c>
      <c r="O12">
        <f>I12*0.15</f>
        <v>0</v>
      </c>
      <c r="P12">
        <f>ROUND(N12+O12,0)</f>
        <v>16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79</v>
      </c>
      <c r="E13" s="15"/>
      <c r="F13" s="14"/>
      <c r="G13" s="14"/>
      <c r="H13" s="14"/>
      <c r="I13" s="14"/>
      <c r="J13" s="14"/>
      <c r="M13" s="11">
        <f>D13+E13+F13+G13+H13</f>
        <v>79</v>
      </c>
      <c r="N13">
        <f>M13*0.17</f>
        <v>13.430000000000001</v>
      </c>
      <c r="O13">
        <f>I13*0.15</f>
        <v>0</v>
      </c>
      <c r="P13">
        <f>ROUND(N13+O13,0)</f>
        <v>13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76</v>
      </c>
      <c r="E14" s="15"/>
      <c r="F14" s="14"/>
      <c r="G14" s="14"/>
      <c r="H14" s="14"/>
      <c r="I14" s="14"/>
      <c r="J14" s="14"/>
      <c r="M14" s="11">
        <f>D14+E14+F14+G14+H14</f>
        <v>76</v>
      </c>
      <c r="N14">
        <f>M14*0.17</f>
        <v>12.920000000000002</v>
      </c>
      <c r="O14">
        <f>I14*0.15</f>
        <v>0</v>
      </c>
      <c r="P14">
        <f>ROUND(N14+O14,0)</f>
        <v>13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100</v>
      </c>
      <c r="E15" s="15"/>
      <c r="F15" s="14"/>
      <c r="G15" s="14"/>
      <c r="H15" s="14"/>
      <c r="I15" s="14"/>
      <c r="J15" s="14"/>
      <c r="M15" s="11">
        <f>D15+E15+F15+G15+H15</f>
        <v>100</v>
      </c>
      <c r="N15">
        <f>M15*0.17</f>
        <v>17</v>
      </c>
      <c r="O15">
        <f>I15*0.15</f>
        <v>0</v>
      </c>
      <c r="P15">
        <f>ROUND(N15+O15,0)</f>
        <v>17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83</v>
      </c>
      <c r="E16" s="15"/>
      <c r="F16" s="14"/>
      <c r="G16" s="14"/>
      <c r="H16" s="14"/>
      <c r="I16" s="14"/>
      <c r="J16" s="14"/>
      <c r="M16" s="11">
        <f>D16+E16+F16+G16+H16</f>
        <v>83</v>
      </c>
      <c r="N16">
        <f>M16*0.17</f>
        <v>14.110000000000001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87</v>
      </c>
      <c r="E17" s="15"/>
      <c r="F17" s="14"/>
      <c r="G17" s="14"/>
      <c r="H17" s="14"/>
      <c r="I17" s="14"/>
      <c r="J17" s="14"/>
      <c r="M17" s="11">
        <f>D17+E17+F17+G17+H17</f>
        <v>87</v>
      </c>
      <c r="N17">
        <f>M17*0.17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79</v>
      </c>
      <c r="E19" s="15"/>
      <c r="F19" s="14"/>
      <c r="G19" s="14"/>
      <c r="H19" s="14"/>
      <c r="I19" s="14"/>
      <c r="J19" s="14"/>
      <c r="M19" s="11">
        <f>D19+E19+F19+G19+H19</f>
        <v>79</v>
      </c>
      <c r="N19">
        <f>M19*0.17</f>
        <v>13.430000000000001</v>
      </c>
      <c r="O19">
        <f>I19*0.15</f>
        <v>0</v>
      </c>
      <c r="P19">
        <f>ROUND(N19+O19,0)</f>
        <v>13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85</v>
      </c>
      <c r="E20" s="15"/>
      <c r="F20" s="14"/>
      <c r="G20" s="14"/>
      <c r="H20" s="14"/>
      <c r="I20" s="14"/>
      <c r="J20" s="14"/>
      <c r="M20" s="11">
        <f>D20+E20+F20+G20+H20</f>
        <v>85</v>
      </c>
      <c r="N20">
        <f>M20*0.17</f>
        <v>14.450000000000001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97</v>
      </c>
      <c r="E21" s="15"/>
      <c r="F21" s="14"/>
      <c r="G21" s="14"/>
      <c r="H21" s="14"/>
      <c r="I21" s="14"/>
      <c r="J21" s="14"/>
      <c r="M21" s="11">
        <f>D21+E21+F21+G21+H21</f>
        <v>97</v>
      </c>
      <c r="N21">
        <f>M21*0.17</f>
        <v>16.490000000000002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62</v>
      </c>
      <c r="E22" s="15"/>
      <c r="F22" s="14"/>
      <c r="G22" s="14"/>
      <c r="H22" s="14"/>
      <c r="I22" s="14"/>
      <c r="J22" s="14"/>
      <c r="M22" s="11">
        <f>D22+E22+F22+G22+H22</f>
        <v>62</v>
      </c>
      <c r="N22">
        <f>M22*0.17</f>
        <v>10.540000000000001</v>
      </c>
      <c r="O22">
        <f>I22*0.15</f>
        <v>0</v>
      </c>
      <c r="P22">
        <f>ROUND(N22+O22,0)</f>
        <v>11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91</v>
      </c>
      <c r="E23" s="15"/>
      <c r="F23" s="14"/>
      <c r="G23" s="14"/>
      <c r="H23" s="14"/>
      <c r="I23" s="14"/>
      <c r="J23" s="14"/>
      <c r="M23" s="11">
        <f>D23+E23+F23+G23+H23</f>
        <v>91</v>
      </c>
      <c r="N23">
        <f>M23*0.17</f>
        <v>15.47</v>
      </c>
      <c r="O23">
        <f>I23*0.15</f>
        <v>0</v>
      </c>
      <c r="P23">
        <f>ROUND(N23+O23,0)</f>
        <v>15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93</v>
      </c>
      <c r="E24" s="15"/>
      <c r="F24" s="14"/>
      <c r="G24" s="14"/>
      <c r="H24" s="14"/>
      <c r="I24" s="14"/>
      <c r="J24" s="14"/>
      <c r="M24" s="11">
        <f>D24+E24+F24+G24+H24</f>
        <v>93</v>
      </c>
      <c r="N24">
        <f>M24*0.17</f>
        <v>15.81</v>
      </c>
      <c r="O24">
        <f>I24*0.15</f>
        <v>0</v>
      </c>
      <c r="P24">
        <f>ROUND(N24+O24,0)</f>
        <v>16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93</v>
      </c>
      <c r="E25" s="15"/>
      <c r="F25" s="14"/>
      <c r="G25" s="14"/>
      <c r="H25" s="14"/>
      <c r="I25" s="14"/>
      <c r="J25" s="14"/>
      <c r="M25" s="11">
        <f>D25+E25+F25+G25+H25</f>
        <v>93</v>
      </c>
      <c r="N25">
        <f>M25*0.17</f>
        <v>15.81</v>
      </c>
      <c r="O25">
        <f>I25*0.15</f>
        <v>0</v>
      </c>
      <c r="P25">
        <f>ROUND(N25+O25,0)</f>
        <v>16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79</v>
      </c>
      <c r="E26" s="15"/>
      <c r="F26" s="14"/>
      <c r="G26" s="14"/>
      <c r="H26" s="14"/>
      <c r="I26" s="14"/>
      <c r="J26" s="14"/>
      <c r="M26" s="11">
        <f>D26+E26+F26+G26+H26</f>
        <v>79</v>
      </c>
      <c r="N26">
        <f>M26*0.17</f>
        <v>13.430000000000001</v>
      </c>
      <c r="O26">
        <f>I26*0.15</f>
        <v>0</v>
      </c>
      <c r="P26">
        <f>ROUND(N26+O26,0)</f>
        <v>13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83</v>
      </c>
      <c r="E27" s="15"/>
      <c r="F27" s="14"/>
      <c r="G27" s="14"/>
      <c r="H27" s="14"/>
      <c r="I27" s="14"/>
      <c r="J27" s="14"/>
      <c r="M27" s="11">
        <f>D27+E27+F27+G27+H27</f>
        <v>83</v>
      </c>
      <c r="N27">
        <f>M27*0.17</f>
        <v>14.110000000000001</v>
      </c>
      <c r="O27">
        <f>I27*0.15</f>
        <v>0</v>
      </c>
      <c r="P27">
        <f>ROUND(N27+O27,0)</f>
        <v>14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91</v>
      </c>
      <c r="E28" s="15"/>
      <c r="F28" s="14"/>
      <c r="G28" s="14"/>
      <c r="H28" s="14"/>
      <c r="I28" s="14"/>
      <c r="J28" s="14"/>
      <c r="M28" s="11">
        <f>D28+E28+F28+G28+H28</f>
        <v>91</v>
      </c>
      <c r="N28">
        <f>M28*0.17</f>
        <v>15.47</v>
      </c>
      <c r="O28">
        <f>I28*0.15</f>
        <v>0</v>
      </c>
      <c r="P28">
        <f>ROUND(N28+O28,0)</f>
        <v>15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86</v>
      </c>
      <c r="E29" s="15"/>
      <c r="F29" s="14"/>
      <c r="G29" s="14"/>
      <c r="H29" s="14"/>
      <c r="I29" s="14"/>
      <c r="J29" s="14"/>
      <c r="M29" s="11">
        <f>D29+E29+F29+G29+H29</f>
        <v>86</v>
      </c>
      <c r="N29">
        <f>M29*0.17</f>
        <v>14.620000000000001</v>
      </c>
      <c r="O29">
        <f>I29*0.15</f>
        <v>0</v>
      </c>
      <c r="P29">
        <f>ROUND(N29+O29,0)</f>
        <v>15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96</v>
      </c>
      <c r="E30" s="15"/>
      <c r="F30" s="14"/>
      <c r="G30" s="14"/>
      <c r="H30" s="14"/>
      <c r="I30" s="14"/>
      <c r="J30" s="14"/>
      <c r="M30" s="11">
        <f>D30+E30+F30+G30+H30</f>
        <v>96</v>
      </c>
      <c r="N30">
        <f>M30*0.17</f>
        <v>16.32</v>
      </c>
      <c r="O30">
        <f>I30*0.15</f>
        <v>0</v>
      </c>
      <c r="P30">
        <f>ROUND(N30+O30,0)</f>
        <v>16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77</v>
      </c>
      <c r="E31" s="15"/>
      <c r="F31" s="14"/>
      <c r="G31" s="14"/>
      <c r="H31" s="14"/>
      <c r="I31" s="14"/>
      <c r="J31" s="14"/>
      <c r="M31" s="11">
        <f>D31+E31+F31+G31+H31</f>
        <v>77</v>
      </c>
      <c r="N31">
        <f>M31*0.17</f>
        <v>13.090000000000002</v>
      </c>
      <c r="O31">
        <f>I31*0.15</f>
        <v>0</v>
      </c>
      <c r="P31">
        <f>ROUND(N31+O31,0)</f>
        <v>13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87</v>
      </c>
      <c r="E32" s="15"/>
      <c r="F32" s="14"/>
      <c r="G32" s="14"/>
      <c r="H32" s="14"/>
      <c r="I32" s="14"/>
      <c r="J32" s="14"/>
      <c r="M32" s="11">
        <f>D32+E32+F32+G32+H32</f>
        <v>87</v>
      </c>
      <c r="N32">
        <f>M32*0.17</f>
        <v>14.790000000000001</v>
      </c>
      <c r="O32">
        <f>I32*0.15</f>
        <v>0</v>
      </c>
      <c r="P32">
        <f>ROUND(N32+O32,0)</f>
        <v>15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97</v>
      </c>
      <c r="E33" s="15"/>
      <c r="F33" s="14"/>
      <c r="G33" s="14"/>
      <c r="H33" s="14"/>
      <c r="I33" s="14"/>
      <c r="J33" s="14"/>
      <c r="M33" s="11">
        <f>D33+E33+F33+G33+H33</f>
        <v>97</v>
      </c>
      <c r="N33">
        <f>M33*0.17</f>
        <v>16.490000000000002</v>
      </c>
      <c r="O33">
        <f>I33*0.15</f>
        <v>0</v>
      </c>
      <c r="P33">
        <f>ROUND(N33+O33,0)</f>
        <v>16</v>
      </c>
    </row>
  </sheetData>
  <sheetProtection algorithmName="SHA-512" hashValue="n928UcqOotuf8rXlRtKMmex/L0f5wZJl1AdlkiI9jTSaXCJUR/q9PdYTUx/UxRpX/CNgdporOBEtsG4rrJguyA==" saltValue="LJy5JgWxApa7WX6lrSzFDw==" spinCount="100000" sheet="1" objects="1" scenarios="1"/>
  <dataValidations count="31">
    <dataValidation type="whole" allowBlank="1" showInputMessage="1" showErrorMessage="1" errorTitle="Valor fuera de rango" error="Ingrese un valor correcto" sqref="E3" xr:uid="{83290368-12FE-47C6-B6D7-BB2EEF177DF6}">
      <formula1>0</formula1>
      <formula2>100</formula2>
    </dataValidation>
    <dataValidation type="whole" allowBlank="1" showInputMessage="1" showErrorMessage="1" errorTitle="Valor fuera de rango" error="Ingrese un valor correcto" sqref="E4" xr:uid="{7FCECFC8-4339-4302-9C99-A49813850FC3}">
      <formula1>0</formula1>
      <formula2>100</formula2>
    </dataValidation>
    <dataValidation type="whole" allowBlank="1" showInputMessage="1" showErrorMessage="1" errorTitle="Valor fuera de rango" error="Ingrese un valor correcto" sqref="E5" xr:uid="{0D5D3566-BAF0-4607-828F-6B3F4A0B95F8}">
      <formula1>0</formula1>
      <formula2>100</formula2>
    </dataValidation>
    <dataValidation type="whole" allowBlank="1" showInputMessage="1" showErrorMessage="1" errorTitle="Valor fuera de rango" error="Ingrese un valor correcto" sqref="E6" xr:uid="{0EC94112-6350-4C8D-983A-CE2998C07263}">
      <formula1>0</formula1>
      <formula2>100</formula2>
    </dataValidation>
    <dataValidation type="whole" allowBlank="1" showInputMessage="1" showErrorMessage="1" errorTitle="Valor fuera de rango" error="Ingrese un valor correcto" sqref="E7" xr:uid="{C4A5BCCF-C5A3-4DFB-8404-BDD7294859F5}">
      <formula1>0</formula1>
      <formula2>100</formula2>
    </dataValidation>
    <dataValidation type="whole" allowBlank="1" showInputMessage="1" showErrorMessage="1" errorTitle="Valor fuera de rango" error="Ingrese un valor correcto" sqref="E8" xr:uid="{F787913D-CA9C-4EE1-859C-665397B3CCDF}">
      <formula1>0</formula1>
      <formula2>100</formula2>
    </dataValidation>
    <dataValidation type="whole" allowBlank="1" showInputMessage="1" showErrorMessage="1" errorTitle="Valor fuera de rango" error="Ingrese un valor correcto" sqref="E9" xr:uid="{825F3F03-D737-46C3-A9E0-844F9D45C391}">
      <formula1>0</formula1>
      <formula2>100</formula2>
    </dataValidation>
    <dataValidation type="whole" allowBlank="1" showInputMessage="1" showErrorMessage="1" errorTitle="Valor fuera de rango" error="Ingrese un valor correcto" sqref="E10" xr:uid="{7B6CE491-CBAF-4429-85CE-894A9D4D4FDB}">
      <formula1>0</formula1>
      <formula2>100</formula2>
    </dataValidation>
    <dataValidation type="whole" allowBlank="1" showInputMessage="1" showErrorMessage="1" errorTitle="Valor fuera de rango" error="Ingrese un valor correcto" sqref="E11" xr:uid="{16B114A8-4DF7-43C5-81F2-3B65855AF295}">
      <formula1>0</formula1>
      <formula2>100</formula2>
    </dataValidation>
    <dataValidation type="whole" allowBlank="1" showInputMessage="1" showErrorMessage="1" errorTitle="Valor fuera de rango" error="Ingrese un valor correcto" sqref="E12" xr:uid="{0F39864F-4D75-4AF0-BE4F-E2CCB2093A07}">
      <formula1>0</formula1>
      <formula2>100</formula2>
    </dataValidation>
    <dataValidation type="whole" allowBlank="1" showInputMessage="1" showErrorMessage="1" errorTitle="Valor fuera de rango" error="Ingrese un valor correcto" sqref="E13" xr:uid="{2BA74487-43CB-4B33-BE91-BD897C33875F}">
      <formula1>0</formula1>
      <formula2>100</formula2>
    </dataValidation>
    <dataValidation type="whole" allowBlank="1" showInputMessage="1" showErrorMessage="1" errorTitle="Valor fuera de rango" error="Ingrese un valor correcto" sqref="E14" xr:uid="{89A3F28A-ED2E-4817-B741-45B7E4BE424D}">
      <formula1>0</formula1>
      <formula2>100</formula2>
    </dataValidation>
    <dataValidation type="whole" allowBlank="1" showInputMessage="1" showErrorMessage="1" errorTitle="Valor fuera de rango" error="Ingrese un valor correcto" sqref="E15" xr:uid="{01266886-34F0-4A0B-8F2A-48B7C2D9B7D7}">
      <formula1>0</formula1>
      <formula2>100</formula2>
    </dataValidation>
    <dataValidation type="whole" allowBlank="1" showInputMessage="1" showErrorMessage="1" errorTitle="Valor fuera de rango" error="Ingrese un valor correcto" sqref="E16" xr:uid="{305F154C-4940-43F0-B579-95FE93D3C6ED}">
      <formula1>0</formula1>
      <formula2>100</formula2>
    </dataValidation>
    <dataValidation type="whole" allowBlank="1" showInputMessage="1" showErrorMessage="1" errorTitle="Valor fuera de rango" error="Ingrese un valor correcto" sqref="E17" xr:uid="{45905AC1-0849-4F29-BB7E-542C3C887F69}">
      <formula1>0</formula1>
      <formula2>100</formula2>
    </dataValidation>
    <dataValidation type="whole" allowBlank="1" showInputMessage="1" showErrorMessage="1" errorTitle="Valor fuera de rango" error="Ingrese un valor correcto" sqref="E18" xr:uid="{5C3FB86B-C47A-4FEA-B186-61AFACCF42BD}">
      <formula1>0</formula1>
      <formula2>100</formula2>
    </dataValidation>
    <dataValidation type="whole" allowBlank="1" showInputMessage="1" showErrorMessage="1" errorTitle="Valor fuera de rango" error="Ingrese un valor correcto" sqref="E19" xr:uid="{A2CFA1B1-A59B-4332-A241-18F02A54F8E4}">
      <formula1>0</formula1>
      <formula2>100</formula2>
    </dataValidation>
    <dataValidation type="whole" allowBlank="1" showInputMessage="1" showErrorMessage="1" errorTitle="Valor fuera de rango" error="Ingrese un valor correcto" sqref="E20" xr:uid="{2492B982-4336-4571-9180-3D795332D746}">
      <formula1>0</formula1>
      <formula2>100</formula2>
    </dataValidation>
    <dataValidation type="whole" allowBlank="1" showInputMessage="1" showErrorMessage="1" errorTitle="Valor fuera de rango" error="Ingrese un valor correcto" sqref="E21" xr:uid="{D62CFCC7-DC2A-46E5-A133-60BB8F0CBBD6}">
      <formula1>0</formula1>
      <formula2>100</formula2>
    </dataValidation>
    <dataValidation type="whole" allowBlank="1" showInputMessage="1" showErrorMessage="1" errorTitle="Valor fuera de rango" error="Ingrese un valor correcto" sqref="E22" xr:uid="{2BF5F78C-1FB9-49BD-A177-FE3328FD0984}">
      <formula1>0</formula1>
      <formula2>100</formula2>
    </dataValidation>
    <dataValidation type="whole" allowBlank="1" showInputMessage="1" showErrorMessage="1" errorTitle="Valor fuera de rango" error="Ingrese un valor correcto" sqref="E23" xr:uid="{9B2A93B5-041E-4B24-99D0-E3D315DA572D}">
      <formula1>0</formula1>
      <formula2>100</formula2>
    </dataValidation>
    <dataValidation type="whole" allowBlank="1" showInputMessage="1" showErrorMessage="1" errorTitle="Valor fuera de rango" error="Ingrese un valor correcto" sqref="E24" xr:uid="{FFE0664C-BE0E-44FE-8A48-7A1D8F5846E1}">
      <formula1>0</formula1>
      <formula2>100</formula2>
    </dataValidation>
    <dataValidation type="whole" allowBlank="1" showInputMessage="1" showErrorMessage="1" errorTitle="Valor fuera de rango" error="Ingrese un valor correcto" sqref="E25" xr:uid="{277B9671-BD6C-4847-990C-4CE409722EEB}">
      <formula1>0</formula1>
      <formula2>100</formula2>
    </dataValidation>
    <dataValidation type="whole" allowBlank="1" showInputMessage="1" showErrorMessage="1" errorTitle="Valor fuera de rango" error="Ingrese un valor correcto" sqref="E26" xr:uid="{53A38349-A7B3-4275-AF13-BFAA579386F5}">
      <formula1>0</formula1>
      <formula2>100</formula2>
    </dataValidation>
    <dataValidation type="whole" allowBlank="1" showInputMessage="1" showErrorMessage="1" errorTitle="Valor fuera de rango" error="Ingrese un valor correcto" sqref="E27" xr:uid="{61F0C56D-C6AC-4430-9FB3-6AF00C68FE34}">
      <formula1>0</formula1>
      <formula2>100</formula2>
    </dataValidation>
    <dataValidation type="whole" allowBlank="1" showInputMessage="1" showErrorMessage="1" errorTitle="Valor fuera de rango" error="Ingrese un valor correcto" sqref="E28" xr:uid="{6EDB04D4-FB80-4A91-BBF6-2C2CD20A39E4}">
      <formula1>0</formula1>
      <formula2>100</formula2>
    </dataValidation>
    <dataValidation type="whole" allowBlank="1" showInputMessage="1" showErrorMessage="1" errorTitle="Valor fuera de rango" error="Ingrese un valor correcto" sqref="E29" xr:uid="{2EF4CFF2-F03D-4B88-ACB6-FDDF28D8A1E8}">
      <formula1>0</formula1>
      <formula2>100</formula2>
    </dataValidation>
    <dataValidation type="whole" allowBlank="1" showInputMessage="1" showErrorMessage="1" errorTitle="Valor fuera de rango" error="Ingrese un valor correcto" sqref="E30" xr:uid="{B9E77F05-A2ED-4268-A36A-8FC8BB1F3660}">
      <formula1>0</formula1>
      <formula2>100</formula2>
    </dataValidation>
    <dataValidation type="whole" allowBlank="1" showInputMessage="1" showErrorMessage="1" errorTitle="Valor fuera de rango" error="Ingrese un valor correcto" sqref="E31" xr:uid="{471A9C3C-9D52-4F40-A87E-7783BAA8BC11}">
      <formula1>0</formula1>
      <formula2>100</formula2>
    </dataValidation>
    <dataValidation type="whole" allowBlank="1" showInputMessage="1" showErrorMessage="1" errorTitle="Valor fuera de rango" error="Ingrese un valor correcto" sqref="E32" xr:uid="{79CECE79-1D45-460E-A953-160AC08DE126}">
      <formula1>0</formula1>
      <formula2>100</formula2>
    </dataValidation>
    <dataValidation type="whole" allowBlank="1" showInputMessage="1" showErrorMessage="1" errorTitle="Valor fuera de rango" error="Ingrese un valor correcto" sqref="E33" xr:uid="{783D792C-7813-413D-847C-9CFC06366DCE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86FC1-04EA-47AC-94D8-00E7F1D13112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127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79</v>
      </c>
      <c r="B3" s="12">
        <v>1</v>
      </c>
      <c r="C3" s="13" t="s">
        <v>80</v>
      </c>
      <c r="D3" s="14">
        <v>77</v>
      </c>
      <c r="E3" s="15"/>
      <c r="F3" s="14"/>
      <c r="G3" s="14"/>
      <c r="H3" s="14"/>
      <c r="I3" s="14"/>
      <c r="J3" s="14"/>
      <c r="M3" s="11">
        <f>D3+E3+F3+G3+H3</f>
        <v>77</v>
      </c>
      <c r="N3">
        <f>M3*0.17</f>
        <v>13.090000000000002</v>
      </c>
      <c r="O3">
        <f>I3*0.15</f>
        <v>0</v>
      </c>
      <c r="P3">
        <f>ROUND(N3+O3,0)</f>
        <v>13</v>
      </c>
    </row>
    <row r="4" spans="1:16" x14ac:dyDescent="0.25">
      <c r="A4" s="12" t="s">
        <v>81</v>
      </c>
      <c r="B4" s="12">
        <v>2</v>
      </c>
      <c r="C4" s="13" t="s">
        <v>82</v>
      </c>
      <c r="D4" s="14">
        <v>57</v>
      </c>
      <c r="E4" s="15"/>
      <c r="F4" s="14"/>
      <c r="G4" s="14"/>
      <c r="H4" s="14"/>
      <c r="I4" s="14"/>
      <c r="J4" s="14"/>
      <c r="M4" s="11">
        <f>D4+E4+F4+G4+H4</f>
        <v>57</v>
      </c>
      <c r="N4">
        <f>M4*0.17</f>
        <v>9.6900000000000013</v>
      </c>
      <c r="O4">
        <f>I4*0.15</f>
        <v>0</v>
      </c>
      <c r="P4">
        <f>ROUND(N4+O4,0)</f>
        <v>10</v>
      </c>
    </row>
    <row r="5" spans="1:16" x14ac:dyDescent="0.25">
      <c r="A5" s="12" t="s">
        <v>83</v>
      </c>
      <c r="B5" s="12">
        <v>3</v>
      </c>
      <c r="C5" s="13" t="s">
        <v>84</v>
      </c>
      <c r="D5" s="14">
        <v>81</v>
      </c>
      <c r="E5" s="15"/>
      <c r="F5" s="14"/>
      <c r="G5" s="14"/>
      <c r="H5" s="14"/>
      <c r="I5" s="14"/>
      <c r="J5" s="14"/>
      <c r="M5" s="11">
        <f>D5+E5+F5+G5+H5</f>
        <v>81</v>
      </c>
      <c r="N5">
        <f>M5*0.17</f>
        <v>13.770000000000001</v>
      </c>
      <c r="O5">
        <f>I5*0.15</f>
        <v>0</v>
      </c>
      <c r="P5">
        <f>ROUND(N5+O5,0)</f>
        <v>14</v>
      </c>
    </row>
    <row r="6" spans="1:16" x14ac:dyDescent="0.25">
      <c r="A6" s="12" t="s">
        <v>85</v>
      </c>
      <c r="B6" s="12">
        <v>4</v>
      </c>
      <c r="C6" s="13" t="s">
        <v>86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87</v>
      </c>
      <c r="B7" s="12">
        <v>5</v>
      </c>
      <c r="C7" s="13" t="s">
        <v>88</v>
      </c>
      <c r="D7" s="14">
        <v>88</v>
      </c>
      <c r="E7" s="15"/>
      <c r="F7" s="14"/>
      <c r="G7" s="14"/>
      <c r="H7" s="14"/>
      <c r="I7" s="14"/>
      <c r="J7" s="14"/>
      <c r="M7" s="11">
        <f>D7+E7+F7+G7+H7</f>
        <v>88</v>
      </c>
      <c r="N7">
        <f>M7*0.17</f>
        <v>14.96</v>
      </c>
      <c r="O7">
        <f>I7*0.15</f>
        <v>0</v>
      </c>
      <c r="P7">
        <f>ROUND(N7+O7,0)</f>
        <v>15</v>
      </c>
    </row>
    <row r="8" spans="1:16" x14ac:dyDescent="0.25">
      <c r="A8" s="12" t="s">
        <v>89</v>
      </c>
      <c r="B8" s="12">
        <v>6</v>
      </c>
      <c r="C8" s="13" t="s">
        <v>90</v>
      </c>
      <c r="D8" s="14">
        <v>60</v>
      </c>
      <c r="E8" s="15"/>
      <c r="F8" s="14"/>
      <c r="G8" s="14"/>
      <c r="H8" s="14"/>
      <c r="I8" s="14"/>
      <c r="J8" s="14"/>
      <c r="M8" s="11">
        <f>D8+E8+F8+G8+H8</f>
        <v>60</v>
      </c>
      <c r="N8">
        <f>M8*0.17</f>
        <v>10.200000000000001</v>
      </c>
      <c r="O8">
        <f>I8*0.15</f>
        <v>0</v>
      </c>
      <c r="P8">
        <f>ROUND(N8+O8,0)</f>
        <v>10</v>
      </c>
    </row>
    <row r="9" spans="1:16" x14ac:dyDescent="0.25">
      <c r="A9" s="12" t="s">
        <v>91</v>
      </c>
      <c r="B9" s="12">
        <v>7</v>
      </c>
      <c r="C9" s="13" t="s">
        <v>92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93</v>
      </c>
      <c r="B10" s="12">
        <v>8</v>
      </c>
      <c r="C10" s="13" t="s">
        <v>94</v>
      </c>
      <c r="D10" s="14">
        <v>79</v>
      </c>
      <c r="E10" s="15"/>
      <c r="F10" s="14"/>
      <c r="G10" s="14"/>
      <c r="H10" s="14"/>
      <c r="I10" s="14"/>
      <c r="J10" s="14"/>
      <c r="M10" s="11">
        <f>D10+E10+F10+G10+H10</f>
        <v>79</v>
      </c>
      <c r="N10">
        <f>M10*0.17</f>
        <v>13.430000000000001</v>
      </c>
      <c r="O10">
        <f>I10*0.15</f>
        <v>0</v>
      </c>
      <c r="P10">
        <f>ROUND(N10+O10,0)</f>
        <v>13</v>
      </c>
    </row>
    <row r="11" spans="1:16" x14ac:dyDescent="0.25">
      <c r="A11" s="12" t="s">
        <v>95</v>
      </c>
      <c r="B11" s="12">
        <v>9</v>
      </c>
      <c r="C11" s="13" t="s">
        <v>96</v>
      </c>
      <c r="D11" s="14">
        <v>91</v>
      </c>
      <c r="E11" s="15"/>
      <c r="F11" s="14"/>
      <c r="G11" s="14"/>
      <c r="H11" s="14"/>
      <c r="I11" s="14"/>
      <c r="J11" s="14"/>
      <c r="M11" s="11">
        <f>D11+E11+F11+G11+H11</f>
        <v>91</v>
      </c>
      <c r="N11">
        <f>M11*0.17</f>
        <v>15.47</v>
      </c>
      <c r="O11">
        <f>I11*0.15</f>
        <v>0</v>
      </c>
      <c r="P11">
        <f>ROUND(N11+O11,0)</f>
        <v>15</v>
      </c>
    </row>
    <row r="12" spans="1:16" x14ac:dyDescent="0.25">
      <c r="A12" s="12" t="s">
        <v>97</v>
      </c>
      <c r="B12" s="12">
        <v>10</v>
      </c>
      <c r="C12" s="13" t="s">
        <v>98</v>
      </c>
      <c r="D12" s="14">
        <v>94</v>
      </c>
      <c r="E12" s="15"/>
      <c r="F12" s="14"/>
      <c r="G12" s="14"/>
      <c r="H12" s="14"/>
      <c r="I12" s="14"/>
      <c r="J12" s="14"/>
      <c r="M12" s="11">
        <f>D12+E12+F12+G12+H12</f>
        <v>94</v>
      </c>
      <c r="N12">
        <f>M12*0.17</f>
        <v>15.98</v>
      </c>
      <c r="O12">
        <f>I12*0.15</f>
        <v>0</v>
      </c>
      <c r="P12">
        <f>ROUND(N12+O12,0)</f>
        <v>16</v>
      </c>
    </row>
    <row r="13" spans="1:16" x14ac:dyDescent="0.25">
      <c r="A13" s="12" t="s">
        <v>99</v>
      </c>
      <c r="B13" s="12">
        <v>11</v>
      </c>
      <c r="C13" s="13" t="s">
        <v>100</v>
      </c>
      <c r="D13" s="14">
        <v>82</v>
      </c>
      <c r="E13" s="15"/>
      <c r="F13" s="14"/>
      <c r="G13" s="14"/>
      <c r="H13" s="14"/>
      <c r="I13" s="14"/>
      <c r="J13" s="14"/>
      <c r="M13" s="11">
        <f>D13+E13+F13+G13+H13</f>
        <v>82</v>
      </c>
      <c r="N13">
        <f>M13*0.17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101</v>
      </c>
      <c r="B14" s="12">
        <v>12</v>
      </c>
      <c r="C14" s="13" t="s">
        <v>102</v>
      </c>
      <c r="D14" s="14">
        <v>95</v>
      </c>
      <c r="E14" s="15"/>
      <c r="F14" s="14"/>
      <c r="G14" s="14"/>
      <c r="H14" s="14"/>
      <c r="I14" s="14"/>
      <c r="J14" s="14"/>
      <c r="M14" s="11">
        <f>D14+E14+F14+G14+H14</f>
        <v>95</v>
      </c>
      <c r="N14">
        <f>M14*0.17</f>
        <v>16.150000000000002</v>
      </c>
      <c r="O14">
        <f>I14*0.15</f>
        <v>0</v>
      </c>
      <c r="P14">
        <f>ROUND(N14+O14,0)</f>
        <v>16</v>
      </c>
    </row>
    <row r="15" spans="1:16" x14ac:dyDescent="0.25">
      <c r="A15" s="12" t="s">
        <v>103</v>
      </c>
      <c r="B15" s="12">
        <v>13</v>
      </c>
      <c r="C15" s="13" t="s">
        <v>104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105</v>
      </c>
      <c r="B16" s="12">
        <v>14</v>
      </c>
      <c r="C16" s="13" t="s">
        <v>106</v>
      </c>
      <c r="D16" s="14">
        <v>87</v>
      </c>
      <c r="E16" s="15"/>
      <c r="F16" s="14"/>
      <c r="G16" s="14"/>
      <c r="H16" s="14"/>
      <c r="I16" s="14"/>
      <c r="J16" s="14"/>
      <c r="M16" s="11">
        <f>D16+E16+F16+G16+H16</f>
        <v>87</v>
      </c>
      <c r="N16">
        <f>M16*0.17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107</v>
      </c>
      <c r="B17" s="12">
        <v>15</v>
      </c>
      <c r="C17" s="13" t="s">
        <v>108</v>
      </c>
      <c r="D17" s="14">
        <v>93</v>
      </c>
      <c r="E17" s="15"/>
      <c r="F17" s="14"/>
      <c r="G17" s="14"/>
      <c r="H17" s="14"/>
      <c r="I17" s="14"/>
      <c r="J17" s="14"/>
      <c r="M17" s="11">
        <f>D17+E17+F17+G17+H17</f>
        <v>93</v>
      </c>
      <c r="N17">
        <f>M17*0.17</f>
        <v>15.81</v>
      </c>
      <c r="O17">
        <f>I17*0.15</f>
        <v>0</v>
      </c>
      <c r="P17">
        <f>ROUND(N17+O17,0)</f>
        <v>16</v>
      </c>
    </row>
    <row r="18" spans="1:16" x14ac:dyDescent="0.25">
      <c r="A18" s="12" t="s">
        <v>109</v>
      </c>
      <c r="B18" s="12">
        <v>16</v>
      </c>
      <c r="C18" s="13" t="s">
        <v>110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111</v>
      </c>
      <c r="B19" s="12">
        <v>17</v>
      </c>
      <c r="C19" s="13" t="s">
        <v>112</v>
      </c>
      <c r="D19" s="14">
        <v>87</v>
      </c>
      <c r="E19" s="15"/>
      <c r="F19" s="14"/>
      <c r="G19" s="14"/>
      <c r="H19" s="14"/>
      <c r="I19" s="14"/>
      <c r="J19" s="14"/>
      <c r="M19" s="11">
        <f>D19+E19+F19+G19+H19</f>
        <v>87</v>
      </c>
      <c r="N19">
        <f>M19*0.17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2" t="s">
        <v>113</v>
      </c>
      <c r="B20" s="12">
        <v>18</v>
      </c>
      <c r="C20" s="13" t="s">
        <v>114</v>
      </c>
      <c r="D20" s="14">
        <v>77</v>
      </c>
      <c r="E20" s="15"/>
      <c r="F20" s="14"/>
      <c r="G20" s="14"/>
      <c r="H20" s="14"/>
      <c r="I20" s="14"/>
      <c r="J20" s="14"/>
      <c r="M20" s="11">
        <f>D20+E20+F20+G20+H20</f>
        <v>77</v>
      </c>
      <c r="N20">
        <f>M20*0.17</f>
        <v>13.090000000000002</v>
      </c>
      <c r="O20">
        <f>I20*0.15</f>
        <v>0</v>
      </c>
      <c r="P20">
        <f>ROUND(N20+O20,0)</f>
        <v>13</v>
      </c>
    </row>
    <row r="21" spans="1:16" x14ac:dyDescent="0.25">
      <c r="A21" s="12" t="s">
        <v>115</v>
      </c>
      <c r="B21" s="12">
        <v>19</v>
      </c>
      <c r="C21" s="13" t="s">
        <v>116</v>
      </c>
      <c r="D21" s="14">
        <v>92</v>
      </c>
      <c r="E21" s="15"/>
      <c r="F21" s="14"/>
      <c r="G21" s="14"/>
      <c r="H21" s="14"/>
      <c r="I21" s="14"/>
      <c r="J21" s="14"/>
      <c r="M21" s="11">
        <f>D21+E21+F21+G21+H21</f>
        <v>92</v>
      </c>
      <c r="N21">
        <f>M21*0.17</f>
        <v>15.64</v>
      </c>
      <c r="O21">
        <f>I21*0.15</f>
        <v>0</v>
      </c>
      <c r="P21">
        <f>ROUND(N21+O21,0)</f>
        <v>16</v>
      </c>
    </row>
    <row r="22" spans="1:16" x14ac:dyDescent="0.25">
      <c r="A22" s="12" t="s">
        <v>117</v>
      </c>
      <c r="B22" s="12">
        <v>20</v>
      </c>
      <c r="C22" s="13" t="s">
        <v>118</v>
      </c>
      <c r="D22" s="14">
        <v>98</v>
      </c>
      <c r="E22" s="15"/>
      <c r="F22" s="14"/>
      <c r="G22" s="14"/>
      <c r="H22" s="14"/>
      <c r="I22" s="14"/>
      <c r="J22" s="14"/>
      <c r="M22" s="11">
        <f>D22+E22+F22+G22+H22</f>
        <v>98</v>
      </c>
      <c r="N22">
        <f>M22*0.17</f>
        <v>16.66</v>
      </c>
      <c r="O22">
        <f>I22*0.15</f>
        <v>0</v>
      </c>
      <c r="P22">
        <f>ROUND(N22+O22,0)</f>
        <v>17</v>
      </c>
    </row>
    <row r="23" spans="1:16" x14ac:dyDescent="0.25">
      <c r="A23" s="12" t="s">
        <v>119</v>
      </c>
      <c r="B23" s="12">
        <v>21</v>
      </c>
      <c r="C23" s="13" t="s">
        <v>120</v>
      </c>
      <c r="D23" s="14">
        <v>91</v>
      </c>
      <c r="E23" s="15"/>
      <c r="F23" s="14"/>
      <c r="G23" s="14"/>
      <c r="H23" s="14"/>
      <c r="I23" s="14"/>
      <c r="J23" s="14"/>
      <c r="M23" s="11">
        <f>D23+E23+F23+G23+H23</f>
        <v>91</v>
      </c>
      <c r="N23">
        <f>M23*0.17</f>
        <v>15.47</v>
      </c>
      <c r="O23">
        <f>I23*0.15</f>
        <v>0</v>
      </c>
      <c r="P23">
        <f>ROUND(N23+O23,0)</f>
        <v>15</v>
      </c>
    </row>
    <row r="24" spans="1:16" x14ac:dyDescent="0.25">
      <c r="A24" s="12" t="s">
        <v>121</v>
      </c>
      <c r="B24" s="12">
        <v>22</v>
      </c>
      <c r="C24" s="13" t="s">
        <v>122</v>
      </c>
      <c r="D24" s="14">
        <v>75</v>
      </c>
      <c r="E24" s="15"/>
      <c r="F24" s="14"/>
      <c r="G24" s="14"/>
      <c r="H24" s="14"/>
      <c r="I24" s="14"/>
      <c r="J24" s="14"/>
      <c r="M24" s="11">
        <f>D24+E24+F24+G24+H24</f>
        <v>75</v>
      </c>
      <c r="N24">
        <f>M24*0.17</f>
        <v>12.750000000000002</v>
      </c>
      <c r="O24">
        <f>I24*0.15</f>
        <v>0</v>
      </c>
      <c r="P24">
        <f>ROUND(N24+O24,0)</f>
        <v>13</v>
      </c>
    </row>
    <row r="25" spans="1:16" x14ac:dyDescent="0.25">
      <c r="A25" s="12" t="s">
        <v>123</v>
      </c>
      <c r="B25" s="12">
        <v>23</v>
      </c>
      <c r="C25" s="13" t="s">
        <v>124</v>
      </c>
      <c r="D25" s="14">
        <v>100</v>
      </c>
      <c r="E25" s="15"/>
      <c r="F25" s="14"/>
      <c r="G25" s="14"/>
      <c r="H25" s="14"/>
      <c r="I25" s="14"/>
      <c r="J25" s="14"/>
      <c r="M25" s="11">
        <f>D25+E25+F25+G25+H25</f>
        <v>100</v>
      </c>
      <c r="N25">
        <f>M25*0.17</f>
        <v>17</v>
      </c>
      <c r="O25">
        <f>I25*0.15</f>
        <v>0</v>
      </c>
      <c r="P25">
        <f>ROUND(N25+O25,0)</f>
        <v>17</v>
      </c>
    </row>
    <row r="26" spans="1:16" x14ac:dyDescent="0.25">
      <c r="A26" s="12" t="s">
        <v>125</v>
      </c>
      <c r="B26" s="12">
        <v>24</v>
      </c>
      <c r="C26" s="13" t="s">
        <v>126</v>
      </c>
      <c r="D26" s="14">
        <v>89</v>
      </c>
      <c r="E26" s="15"/>
      <c r="F26" s="14"/>
      <c r="G26" s="14"/>
      <c r="H26" s="14"/>
      <c r="I26" s="14"/>
      <c r="J26" s="14"/>
      <c r="M26" s="11">
        <f>D26+E26+F26+G26+H26</f>
        <v>89</v>
      </c>
      <c r="N26">
        <f>M26*0.17</f>
        <v>15.13</v>
      </c>
      <c r="O26">
        <f>I26*0.15</f>
        <v>0</v>
      </c>
      <c r="P26">
        <f>ROUND(N26+O26,0)</f>
        <v>15</v>
      </c>
    </row>
  </sheetData>
  <sheetProtection algorithmName="SHA-512" hashValue="idRir7CwkdHOnmNU4X8YNSrLnMUUKKuiBVpXz7Ir5EE1TnfK5aU8Mq+bNOUXzImFVNYTfXm0U7d8SJDsXXBClQ==" saltValue="B7m/RFZoIi8PaitUan5LDQ==" spinCount="100000" sheet="1" objects="1" scenarios="1"/>
  <dataValidations count="24">
    <dataValidation type="whole" allowBlank="1" showInputMessage="1" showErrorMessage="1" errorTitle="Valor fuera de rango" error="Ingrese un valor correcto" sqref="E3" xr:uid="{F9B5EE5A-B4AE-4F4C-A466-C446BBB0A187}">
      <formula1>0</formula1>
      <formula2>100</formula2>
    </dataValidation>
    <dataValidation type="whole" allowBlank="1" showInputMessage="1" showErrorMessage="1" errorTitle="Valor fuera de rango" error="Ingrese un valor correcto" sqref="E4" xr:uid="{D8646274-EA8B-41CC-92E5-7E7EF4A42073}">
      <formula1>0</formula1>
      <formula2>100</formula2>
    </dataValidation>
    <dataValidation type="whole" allowBlank="1" showInputMessage="1" showErrorMessage="1" errorTitle="Valor fuera de rango" error="Ingrese un valor correcto" sqref="E5" xr:uid="{64AA3217-EAAD-4EF4-8E83-1AF7DEEBA288}">
      <formula1>0</formula1>
      <formula2>100</formula2>
    </dataValidation>
    <dataValidation type="whole" allowBlank="1" showInputMessage="1" showErrorMessage="1" errorTitle="Valor fuera de rango" error="Ingrese un valor correcto" sqref="E6" xr:uid="{D3F4A7A9-07E0-4D91-ACDB-B17B8FC7C0DD}">
      <formula1>0</formula1>
      <formula2>100</formula2>
    </dataValidation>
    <dataValidation type="whole" allowBlank="1" showInputMessage="1" showErrorMessage="1" errorTitle="Valor fuera de rango" error="Ingrese un valor correcto" sqref="E7" xr:uid="{8C31C199-02B2-400F-84D0-324808DF3D57}">
      <formula1>0</formula1>
      <formula2>100</formula2>
    </dataValidation>
    <dataValidation type="whole" allowBlank="1" showInputMessage="1" showErrorMessage="1" errorTitle="Valor fuera de rango" error="Ingrese un valor correcto" sqref="E8" xr:uid="{144AEA51-659F-491D-93C7-BC4CD3E55CFB}">
      <formula1>0</formula1>
      <formula2>100</formula2>
    </dataValidation>
    <dataValidation type="whole" allowBlank="1" showInputMessage="1" showErrorMessage="1" errorTitle="Valor fuera de rango" error="Ingrese un valor correcto" sqref="E9" xr:uid="{B12DF339-CC12-4833-81E1-020308B40BFE}">
      <formula1>0</formula1>
      <formula2>100</formula2>
    </dataValidation>
    <dataValidation type="whole" allowBlank="1" showInputMessage="1" showErrorMessage="1" errorTitle="Valor fuera de rango" error="Ingrese un valor correcto" sqref="E10" xr:uid="{79CADD99-D493-4A58-B7DF-930DCD1C2B61}">
      <formula1>0</formula1>
      <formula2>100</formula2>
    </dataValidation>
    <dataValidation type="whole" allowBlank="1" showInputMessage="1" showErrorMessage="1" errorTitle="Valor fuera de rango" error="Ingrese un valor correcto" sqref="E11" xr:uid="{D996FC52-EF9C-4554-8110-79A96F83A727}">
      <formula1>0</formula1>
      <formula2>100</formula2>
    </dataValidation>
    <dataValidation type="whole" allowBlank="1" showInputMessage="1" showErrorMessage="1" errorTitle="Valor fuera de rango" error="Ingrese un valor correcto" sqref="E12" xr:uid="{CB4A76B9-19E7-41C8-ACBE-6F536BCE39AE}">
      <formula1>0</formula1>
      <formula2>100</formula2>
    </dataValidation>
    <dataValidation type="whole" allowBlank="1" showInputMessage="1" showErrorMessage="1" errorTitle="Valor fuera de rango" error="Ingrese un valor correcto" sqref="E13" xr:uid="{4039F115-859B-4B20-8FF1-7ED3E5E7E897}">
      <formula1>0</formula1>
      <formula2>100</formula2>
    </dataValidation>
    <dataValidation type="whole" allowBlank="1" showInputMessage="1" showErrorMessage="1" errorTitle="Valor fuera de rango" error="Ingrese un valor correcto" sqref="E14" xr:uid="{7A50B0BA-4983-4B9B-8F95-164144BD9471}">
      <formula1>0</formula1>
      <formula2>100</formula2>
    </dataValidation>
    <dataValidation type="whole" allowBlank="1" showInputMessage="1" showErrorMessage="1" errorTitle="Valor fuera de rango" error="Ingrese un valor correcto" sqref="E15" xr:uid="{EE9A6D31-16CF-48F4-8722-FC2A1A4C0E83}">
      <formula1>0</formula1>
      <formula2>100</formula2>
    </dataValidation>
    <dataValidation type="whole" allowBlank="1" showInputMessage="1" showErrorMessage="1" errorTitle="Valor fuera de rango" error="Ingrese un valor correcto" sqref="E16" xr:uid="{1B3A4239-E669-441A-8819-27AF104382AF}">
      <formula1>0</formula1>
      <formula2>100</formula2>
    </dataValidation>
    <dataValidation type="whole" allowBlank="1" showInputMessage="1" showErrorMessage="1" errorTitle="Valor fuera de rango" error="Ingrese un valor correcto" sqref="E17" xr:uid="{139FF1AD-0067-46C9-A5EB-2A585D8B9480}">
      <formula1>0</formula1>
      <formula2>100</formula2>
    </dataValidation>
    <dataValidation type="whole" allowBlank="1" showInputMessage="1" showErrorMessage="1" errorTitle="Valor fuera de rango" error="Ingrese un valor correcto" sqref="E18" xr:uid="{F2384EDF-B8A3-4905-91DA-EF877730522A}">
      <formula1>0</formula1>
      <formula2>100</formula2>
    </dataValidation>
    <dataValidation type="whole" allowBlank="1" showInputMessage="1" showErrorMessage="1" errorTitle="Valor fuera de rango" error="Ingrese un valor correcto" sqref="E19" xr:uid="{61766BB6-E291-46F4-B23F-DF18795F1575}">
      <formula1>0</formula1>
      <formula2>100</formula2>
    </dataValidation>
    <dataValidation type="whole" allowBlank="1" showInputMessage="1" showErrorMessage="1" errorTitle="Valor fuera de rango" error="Ingrese un valor correcto" sqref="E20" xr:uid="{0CEA3900-F11C-40D6-9F0E-E4DCA1DEB7A3}">
      <formula1>0</formula1>
      <formula2>100</formula2>
    </dataValidation>
    <dataValidation type="whole" allowBlank="1" showInputMessage="1" showErrorMessage="1" errorTitle="Valor fuera de rango" error="Ingrese un valor correcto" sqref="E21" xr:uid="{5C66A292-E0EA-46C9-BF4E-10357575C6EB}">
      <formula1>0</formula1>
      <formula2>100</formula2>
    </dataValidation>
    <dataValidation type="whole" allowBlank="1" showInputMessage="1" showErrorMessage="1" errorTitle="Valor fuera de rango" error="Ingrese un valor correcto" sqref="E22" xr:uid="{75B51AD5-C591-4F64-908D-1C97836BE1C2}">
      <formula1>0</formula1>
      <formula2>100</formula2>
    </dataValidation>
    <dataValidation type="whole" allowBlank="1" showInputMessage="1" showErrorMessage="1" errorTitle="Valor fuera de rango" error="Ingrese un valor correcto" sqref="E23" xr:uid="{2A290FE0-3B4E-49A5-BF97-76111BA6C745}">
      <formula1>0</formula1>
      <formula2>100</formula2>
    </dataValidation>
    <dataValidation type="whole" allowBlank="1" showInputMessage="1" showErrorMessage="1" errorTitle="Valor fuera de rango" error="Ingrese un valor correcto" sqref="E24" xr:uid="{6EEF2028-7748-4421-91D6-50FB70E28AF8}">
      <formula1>0</formula1>
      <formula2>100</formula2>
    </dataValidation>
    <dataValidation type="whole" allowBlank="1" showInputMessage="1" showErrorMessage="1" errorTitle="Valor fuera de rango" error="Ingrese un valor correcto" sqref="E25" xr:uid="{7E37D7C9-31D7-4503-97BA-06BA8402442D}">
      <formula1>0</formula1>
      <formula2>100</formula2>
    </dataValidation>
    <dataValidation type="whole" allowBlank="1" showInputMessage="1" showErrorMessage="1" errorTitle="Valor fuera de rango" error="Ingrese un valor correcto" sqref="E26" xr:uid="{CA217184-80D7-4108-9CB8-F8D1229806C3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F7F4-A5A2-44FA-A19C-56E3D4EAA2A6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128</v>
      </c>
      <c r="C1" s="1" t="s">
        <v>129</v>
      </c>
      <c r="D1" s="5" t="s">
        <v>195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131</v>
      </c>
      <c r="B3" s="12">
        <v>1</v>
      </c>
      <c r="C3" s="13" t="s">
        <v>132</v>
      </c>
      <c r="D3" s="14">
        <v>94</v>
      </c>
      <c r="E3" s="15"/>
      <c r="F3" s="14"/>
      <c r="G3" s="14"/>
      <c r="H3" s="14"/>
      <c r="I3" s="14"/>
      <c r="J3" s="14"/>
      <c r="M3" s="11">
        <f>D3+E3+F3+G3+H3</f>
        <v>94</v>
      </c>
      <c r="N3">
        <f>M3*0.17</f>
        <v>15.98</v>
      </c>
      <c r="O3">
        <f>I3*0.15</f>
        <v>0</v>
      </c>
      <c r="P3">
        <f>ROUND(N3+O3,0)</f>
        <v>16</v>
      </c>
    </row>
    <row r="4" spans="1:16" x14ac:dyDescent="0.25">
      <c r="A4" s="12" t="s">
        <v>133</v>
      </c>
      <c r="B4" s="12">
        <v>2</v>
      </c>
      <c r="C4" s="13" t="s">
        <v>134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135</v>
      </c>
      <c r="B5" s="12">
        <v>3</v>
      </c>
      <c r="C5" s="13" t="s">
        <v>136</v>
      </c>
      <c r="D5" s="14">
        <v>98</v>
      </c>
      <c r="E5" s="15"/>
      <c r="F5" s="14"/>
      <c r="G5" s="14"/>
      <c r="H5" s="14"/>
      <c r="I5" s="14"/>
      <c r="J5" s="14"/>
      <c r="M5" s="11">
        <f>D5+E5+F5+G5+H5</f>
        <v>98</v>
      </c>
      <c r="N5">
        <f>M5*0.17</f>
        <v>16.66</v>
      </c>
      <c r="O5">
        <f>I5*0.15</f>
        <v>0</v>
      </c>
      <c r="P5">
        <f>ROUND(N5+O5,0)</f>
        <v>17</v>
      </c>
    </row>
    <row r="6" spans="1:16" x14ac:dyDescent="0.25">
      <c r="A6" s="12" t="s">
        <v>137</v>
      </c>
      <c r="B6" s="12">
        <v>4</v>
      </c>
      <c r="C6" s="13" t="s">
        <v>138</v>
      </c>
      <c r="D6" s="14">
        <v>84</v>
      </c>
      <c r="E6" s="15"/>
      <c r="F6" s="14"/>
      <c r="G6" s="14"/>
      <c r="H6" s="14"/>
      <c r="I6" s="14"/>
      <c r="J6" s="14"/>
      <c r="M6" s="11">
        <f>D6+E6+F6+G6+H6</f>
        <v>84</v>
      </c>
      <c r="N6">
        <f>M6*0.17</f>
        <v>14.280000000000001</v>
      </c>
      <c r="O6">
        <f>I6*0.15</f>
        <v>0</v>
      </c>
      <c r="P6">
        <f>ROUND(N6+O6,0)</f>
        <v>14</v>
      </c>
    </row>
    <row r="7" spans="1:16" x14ac:dyDescent="0.25">
      <c r="A7" s="12" t="s">
        <v>139</v>
      </c>
      <c r="B7" s="12">
        <v>5</v>
      </c>
      <c r="C7" s="13" t="s">
        <v>140</v>
      </c>
      <c r="D7" s="14">
        <v>94</v>
      </c>
      <c r="E7" s="15"/>
      <c r="F7" s="14"/>
      <c r="G7" s="14"/>
      <c r="H7" s="14"/>
      <c r="I7" s="14"/>
      <c r="J7" s="14"/>
      <c r="M7" s="11">
        <f>D7+E7+F7+G7+H7</f>
        <v>94</v>
      </c>
      <c r="N7">
        <f>M7*0.17</f>
        <v>15.98</v>
      </c>
      <c r="O7">
        <f>I7*0.15</f>
        <v>0</v>
      </c>
      <c r="P7">
        <f>ROUND(N7+O7,0)</f>
        <v>16</v>
      </c>
    </row>
    <row r="8" spans="1:16" x14ac:dyDescent="0.25">
      <c r="A8" s="12" t="s">
        <v>141</v>
      </c>
      <c r="B8" s="12">
        <v>6</v>
      </c>
      <c r="C8" s="13" t="s">
        <v>142</v>
      </c>
      <c r="D8" s="14">
        <v>92</v>
      </c>
      <c r="E8" s="15"/>
      <c r="F8" s="14"/>
      <c r="G8" s="14"/>
      <c r="H8" s="14"/>
      <c r="I8" s="14"/>
      <c r="J8" s="14"/>
      <c r="M8" s="11">
        <f>D8+E8+F8+G8+H8</f>
        <v>92</v>
      </c>
      <c r="N8">
        <f>M8*0.17</f>
        <v>15.64</v>
      </c>
      <c r="O8">
        <f>I8*0.15</f>
        <v>0</v>
      </c>
      <c r="P8">
        <f>ROUND(N8+O8,0)</f>
        <v>16</v>
      </c>
    </row>
    <row r="9" spans="1:16" x14ac:dyDescent="0.25">
      <c r="A9" s="12" t="s">
        <v>143</v>
      </c>
      <c r="B9" s="12">
        <v>7</v>
      </c>
      <c r="C9" s="13" t="s">
        <v>144</v>
      </c>
      <c r="D9" s="14">
        <v>90</v>
      </c>
      <c r="E9" s="15"/>
      <c r="F9" s="14"/>
      <c r="G9" s="14"/>
      <c r="H9" s="14"/>
      <c r="I9" s="14"/>
      <c r="J9" s="14"/>
      <c r="M9" s="11">
        <f>D9+E9+F9+G9+H9</f>
        <v>90</v>
      </c>
      <c r="N9">
        <f>M9*0.17</f>
        <v>15.3</v>
      </c>
      <c r="O9">
        <f>I9*0.15</f>
        <v>0</v>
      </c>
      <c r="P9">
        <f>ROUND(N9+O9,0)</f>
        <v>15</v>
      </c>
    </row>
    <row r="10" spans="1:16" x14ac:dyDescent="0.25">
      <c r="A10" s="12" t="s">
        <v>145</v>
      </c>
      <c r="B10" s="12">
        <v>8</v>
      </c>
      <c r="C10" s="13" t="s">
        <v>146</v>
      </c>
      <c r="D10" s="14">
        <v>69</v>
      </c>
      <c r="E10" s="15"/>
      <c r="F10" s="14"/>
      <c r="G10" s="14"/>
      <c r="H10" s="14"/>
      <c r="I10" s="14"/>
      <c r="J10" s="14"/>
      <c r="M10" s="11">
        <f>D10+E10+F10+G10+H10</f>
        <v>69</v>
      </c>
      <c r="N10">
        <f>M10*0.17</f>
        <v>11.73</v>
      </c>
      <c r="O10">
        <f>I10*0.15</f>
        <v>0</v>
      </c>
      <c r="P10">
        <f>ROUND(N10+O10,0)</f>
        <v>12</v>
      </c>
    </row>
    <row r="11" spans="1:16" x14ac:dyDescent="0.25">
      <c r="A11" s="12" t="s">
        <v>147</v>
      </c>
      <c r="B11" s="12">
        <v>9</v>
      </c>
      <c r="C11" s="13" t="s">
        <v>148</v>
      </c>
      <c r="D11" s="14">
        <v>96</v>
      </c>
      <c r="E11" s="15"/>
      <c r="F11" s="14"/>
      <c r="G11" s="14"/>
      <c r="H11" s="14"/>
      <c r="I11" s="14"/>
      <c r="J11" s="14"/>
      <c r="M11" s="11">
        <f>D11+E11+F11+G11+H11</f>
        <v>96</v>
      </c>
      <c r="N11">
        <f>M11*0.17</f>
        <v>16.32</v>
      </c>
      <c r="O11">
        <f>I11*0.15</f>
        <v>0</v>
      </c>
      <c r="P11">
        <f>ROUND(N11+O11,0)</f>
        <v>16</v>
      </c>
    </row>
    <row r="12" spans="1:16" x14ac:dyDescent="0.25">
      <c r="A12" s="12" t="s">
        <v>149</v>
      </c>
      <c r="B12" s="12">
        <v>10</v>
      </c>
      <c r="C12" s="13" t="s">
        <v>150</v>
      </c>
      <c r="D12" s="14">
        <v>89</v>
      </c>
      <c r="E12" s="15"/>
      <c r="F12" s="14"/>
      <c r="G12" s="14"/>
      <c r="H12" s="14"/>
      <c r="I12" s="14"/>
      <c r="J12" s="14"/>
      <c r="M12" s="11">
        <f>D12+E12+F12+G12+H12</f>
        <v>89</v>
      </c>
      <c r="N12">
        <f>M12*0.17</f>
        <v>15.13</v>
      </c>
      <c r="O12">
        <f>I12*0.15</f>
        <v>0</v>
      </c>
      <c r="P12">
        <f>ROUND(N12+O12,0)</f>
        <v>15</v>
      </c>
    </row>
    <row r="13" spans="1:16" x14ac:dyDescent="0.25">
      <c r="A13" s="12" t="s">
        <v>151</v>
      </c>
      <c r="B13" s="12">
        <v>11</v>
      </c>
      <c r="C13" s="13" t="s">
        <v>152</v>
      </c>
      <c r="D13" s="14">
        <v>83</v>
      </c>
      <c r="E13" s="15"/>
      <c r="F13" s="14"/>
      <c r="G13" s="14"/>
      <c r="H13" s="14"/>
      <c r="I13" s="14"/>
      <c r="J13" s="14"/>
      <c r="M13" s="11">
        <f>D13+E13+F13+G13+H13</f>
        <v>83</v>
      </c>
      <c r="N13">
        <f>M13*0.17</f>
        <v>14.110000000000001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153</v>
      </c>
      <c r="B14" s="12">
        <v>12</v>
      </c>
      <c r="C14" s="13" t="s">
        <v>154</v>
      </c>
      <c r="D14" s="14">
        <v>50</v>
      </c>
      <c r="E14" s="15"/>
      <c r="F14" s="14"/>
      <c r="G14" s="14"/>
      <c r="H14" s="14"/>
      <c r="I14" s="14"/>
      <c r="J14" s="14"/>
      <c r="M14" s="11">
        <f>D14+E14+F14+G14+H14</f>
        <v>50</v>
      </c>
      <c r="N14">
        <f>M14*0.17</f>
        <v>8.5</v>
      </c>
      <c r="O14">
        <f>I14*0.15</f>
        <v>0</v>
      </c>
      <c r="P14">
        <f>ROUND(N14+O14,0)</f>
        <v>9</v>
      </c>
    </row>
    <row r="15" spans="1:16" x14ac:dyDescent="0.25">
      <c r="A15" s="12" t="s">
        <v>155</v>
      </c>
      <c r="B15" s="12">
        <v>13</v>
      </c>
      <c r="C15" s="13" t="s">
        <v>156</v>
      </c>
      <c r="D15" s="14">
        <v>96</v>
      </c>
      <c r="E15" s="15"/>
      <c r="F15" s="14"/>
      <c r="G15" s="14"/>
      <c r="H15" s="14"/>
      <c r="I15" s="14"/>
      <c r="J15" s="14"/>
      <c r="M15" s="11">
        <f>D15+E15+F15+G15+H15</f>
        <v>96</v>
      </c>
      <c r="N15">
        <f>M15*0.17</f>
        <v>16.32</v>
      </c>
      <c r="O15">
        <f>I15*0.15</f>
        <v>0</v>
      </c>
      <c r="P15">
        <f>ROUND(N15+O15,0)</f>
        <v>16</v>
      </c>
    </row>
    <row r="16" spans="1:16" x14ac:dyDescent="0.25">
      <c r="A16" s="12" t="s">
        <v>157</v>
      </c>
      <c r="B16" s="12">
        <v>14</v>
      </c>
      <c r="C16" s="13" t="s">
        <v>158</v>
      </c>
      <c r="D16" s="14">
        <v>85</v>
      </c>
      <c r="E16" s="15"/>
      <c r="F16" s="14"/>
      <c r="G16" s="14"/>
      <c r="H16" s="14"/>
      <c r="I16" s="14"/>
      <c r="J16" s="14"/>
      <c r="M16" s="11">
        <f>D16+E16+F16+G16+H16</f>
        <v>85</v>
      </c>
      <c r="N16">
        <f>M16*0.17</f>
        <v>14.450000000000001</v>
      </c>
      <c r="O16">
        <f>I16*0.15</f>
        <v>0</v>
      </c>
      <c r="P16">
        <f>ROUND(N16+O16,0)</f>
        <v>14</v>
      </c>
    </row>
    <row r="17" spans="1:16" x14ac:dyDescent="0.25">
      <c r="A17" s="12" t="s">
        <v>159</v>
      </c>
      <c r="B17" s="12">
        <v>15</v>
      </c>
      <c r="C17" s="13" t="s">
        <v>160</v>
      </c>
      <c r="D17" s="14">
        <v>87</v>
      </c>
      <c r="E17" s="15"/>
      <c r="F17" s="14"/>
      <c r="G17" s="14"/>
      <c r="H17" s="14"/>
      <c r="I17" s="14"/>
      <c r="J17" s="14"/>
      <c r="M17" s="11">
        <f>D17+E17+F17+G17+H17</f>
        <v>87</v>
      </c>
      <c r="N17">
        <f>M17*0.17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161</v>
      </c>
      <c r="B18" s="12">
        <v>16</v>
      </c>
      <c r="C18" s="13" t="s">
        <v>162</v>
      </c>
      <c r="D18" s="14">
        <v>98</v>
      </c>
      <c r="E18" s="15"/>
      <c r="F18" s="14"/>
      <c r="G18" s="14"/>
      <c r="H18" s="14"/>
      <c r="I18" s="14"/>
      <c r="J18" s="14"/>
      <c r="M18" s="11">
        <f>D18+E18+F18+G18+H18</f>
        <v>98</v>
      </c>
      <c r="N18">
        <f>M18*0.17</f>
        <v>16.66</v>
      </c>
      <c r="O18">
        <f>I18*0.15</f>
        <v>0</v>
      </c>
      <c r="P18">
        <f>ROUND(N18+O18,0)</f>
        <v>17</v>
      </c>
    </row>
    <row r="19" spans="1:16" x14ac:dyDescent="0.25">
      <c r="A19" s="12" t="s">
        <v>163</v>
      </c>
      <c r="B19" s="12">
        <v>17</v>
      </c>
      <c r="C19" s="13" t="s">
        <v>164</v>
      </c>
      <c r="D19" s="14">
        <v>75</v>
      </c>
      <c r="E19" s="15"/>
      <c r="F19" s="14"/>
      <c r="G19" s="14"/>
      <c r="H19" s="14"/>
      <c r="I19" s="14"/>
      <c r="J19" s="14"/>
      <c r="M19" s="11">
        <f>D19+E19+F19+G19+H19</f>
        <v>75</v>
      </c>
      <c r="N19">
        <f>M19*0.17</f>
        <v>12.750000000000002</v>
      </c>
      <c r="O19">
        <f>I19*0.15</f>
        <v>0</v>
      </c>
      <c r="P19">
        <f>ROUND(N19+O19,0)</f>
        <v>13</v>
      </c>
    </row>
    <row r="20" spans="1:16" x14ac:dyDescent="0.25">
      <c r="A20" s="12" t="s">
        <v>165</v>
      </c>
      <c r="B20" s="12">
        <v>18</v>
      </c>
      <c r="C20" s="13" t="s">
        <v>166</v>
      </c>
      <c r="D20" s="14">
        <v>82</v>
      </c>
      <c r="E20" s="15"/>
      <c r="F20" s="14"/>
      <c r="G20" s="14"/>
      <c r="H20" s="14"/>
      <c r="I20" s="14"/>
      <c r="J20" s="14"/>
      <c r="M20" s="11">
        <f>D20+E20+F20+G20+H20</f>
        <v>82</v>
      </c>
      <c r="N20">
        <f>M20*0.17</f>
        <v>13.940000000000001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167</v>
      </c>
      <c r="B21" s="12">
        <v>19</v>
      </c>
      <c r="C21" s="13" t="s">
        <v>168</v>
      </c>
      <c r="D21" s="14">
        <v>91</v>
      </c>
      <c r="E21" s="15"/>
      <c r="F21" s="14"/>
      <c r="G21" s="14"/>
      <c r="H21" s="14"/>
      <c r="I21" s="14"/>
      <c r="J21" s="14"/>
      <c r="M21" s="11">
        <f>D21+E21+F21+G21+H21</f>
        <v>91</v>
      </c>
      <c r="N21">
        <f>M21*0.17</f>
        <v>15.47</v>
      </c>
      <c r="O21">
        <f>I21*0.15</f>
        <v>0</v>
      </c>
      <c r="P21">
        <f>ROUND(N21+O21,0)</f>
        <v>15</v>
      </c>
    </row>
    <row r="22" spans="1:16" x14ac:dyDescent="0.25">
      <c r="A22" s="12" t="s">
        <v>169</v>
      </c>
      <c r="B22" s="12">
        <v>20</v>
      </c>
      <c r="C22" s="13" t="s">
        <v>170</v>
      </c>
      <c r="D22" s="14">
        <v>76</v>
      </c>
      <c r="E22" s="15"/>
      <c r="F22" s="14"/>
      <c r="G22" s="14"/>
      <c r="H22" s="14"/>
      <c r="I22" s="14"/>
      <c r="J22" s="14"/>
      <c r="M22" s="11">
        <f>D22+E22+F22+G22+H22</f>
        <v>76</v>
      </c>
      <c r="N22">
        <f>M22*0.17</f>
        <v>12.920000000000002</v>
      </c>
      <c r="O22">
        <f>I22*0.15</f>
        <v>0</v>
      </c>
      <c r="P22">
        <f>ROUND(N22+O22,0)</f>
        <v>13</v>
      </c>
    </row>
    <row r="23" spans="1:16" x14ac:dyDescent="0.25">
      <c r="A23" s="12" t="s">
        <v>171</v>
      </c>
      <c r="B23" s="12">
        <v>21</v>
      </c>
      <c r="C23" s="13" t="s">
        <v>172</v>
      </c>
      <c r="D23" s="14">
        <v>92</v>
      </c>
      <c r="E23" s="15"/>
      <c r="F23" s="14"/>
      <c r="G23" s="14"/>
      <c r="H23" s="14"/>
      <c r="I23" s="14"/>
      <c r="J23" s="14"/>
      <c r="M23" s="11">
        <f>D23+E23+F23+G23+H23</f>
        <v>92</v>
      </c>
      <c r="N23">
        <f>M23*0.17</f>
        <v>15.64</v>
      </c>
      <c r="O23">
        <f>I23*0.15</f>
        <v>0</v>
      </c>
      <c r="P23">
        <f>ROUND(N23+O23,0)</f>
        <v>16</v>
      </c>
    </row>
    <row r="24" spans="1:16" x14ac:dyDescent="0.25">
      <c r="A24" s="12" t="s">
        <v>173</v>
      </c>
      <c r="B24" s="12">
        <v>22</v>
      </c>
      <c r="C24" s="13" t="s">
        <v>174</v>
      </c>
      <c r="D24" s="14">
        <v>89</v>
      </c>
      <c r="E24" s="15"/>
      <c r="F24" s="14"/>
      <c r="G24" s="14"/>
      <c r="H24" s="14"/>
      <c r="I24" s="14"/>
      <c r="J24" s="14"/>
      <c r="M24" s="11">
        <f>D24+E24+F24+G24+H24</f>
        <v>89</v>
      </c>
      <c r="N24">
        <f>M24*0.17</f>
        <v>15.13</v>
      </c>
      <c r="O24">
        <f>I24*0.15</f>
        <v>0</v>
      </c>
      <c r="P24">
        <f>ROUND(N24+O24,0)</f>
        <v>15</v>
      </c>
    </row>
    <row r="25" spans="1:16" x14ac:dyDescent="0.25">
      <c r="A25" s="12" t="s">
        <v>175</v>
      </c>
      <c r="B25" s="12">
        <v>23</v>
      </c>
      <c r="C25" s="13" t="s">
        <v>176</v>
      </c>
      <c r="D25" s="14">
        <v>84</v>
      </c>
      <c r="E25" s="15"/>
      <c r="F25" s="14"/>
      <c r="G25" s="14"/>
      <c r="H25" s="14"/>
      <c r="I25" s="14"/>
      <c r="J25" s="14"/>
      <c r="M25" s="11">
        <f>D25+E25+F25+G25+H25</f>
        <v>84</v>
      </c>
      <c r="N25">
        <f>M25*0.17</f>
        <v>14.280000000000001</v>
      </c>
      <c r="O25">
        <f>I25*0.15</f>
        <v>0</v>
      </c>
      <c r="P25">
        <f>ROUND(N25+O25,0)</f>
        <v>14</v>
      </c>
    </row>
    <row r="26" spans="1:16" x14ac:dyDescent="0.25">
      <c r="A26" s="12" t="s">
        <v>177</v>
      </c>
      <c r="B26" s="12">
        <v>24</v>
      </c>
      <c r="C26" s="13" t="s">
        <v>178</v>
      </c>
      <c r="D26" s="14">
        <v>85</v>
      </c>
      <c r="E26" s="15"/>
      <c r="F26" s="14"/>
      <c r="G26" s="14"/>
      <c r="H26" s="14"/>
      <c r="I26" s="14"/>
      <c r="J26" s="14"/>
      <c r="M26" s="11">
        <f>D26+E26+F26+G26+H26</f>
        <v>85</v>
      </c>
      <c r="N26">
        <f>M26*0.17</f>
        <v>14.450000000000001</v>
      </c>
      <c r="O26">
        <f>I26*0.15</f>
        <v>0</v>
      </c>
      <c r="P26">
        <f>ROUND(N26+O26,0)</f>
        <v>14</v>
      </c>
    </row>
    <row r="27" spans="1:16" x14ac:dyDescent="0.25">
      <c r="A27" s="12" t="s">
        <v>179</v>
      </c>
      <c r="B27" s="12">
        <v>25</v>
      </c>
      <c r="C27" s="13" t="s">
        <v>180</v>
      </c>
      <c r="D27" s="14">
        <v>68</v>
      </c>
      <c r="E27" s="15"/>
      <c r="F27" s="14"/>
      <c r="G27" s="14"/>
      <c r="H27" s="14"/>
      <c r="I27" s="14"/>
      <c r="J27" s="14"/>
      <c r="M27" s="11">
        <f>D27+E27+F27+G27+H27</f>
        <v>68</v>
      </c>
      <c r="N27">
        <f>M27*0.17</f>
        <v>11.56</v>
      </c>
      <c r="O27">
        <f>I27*0.15</f>
        <v>0</v>
      </c>
      <c r="P27">
        <f>ROUND(N27+O27,0)</f>
        <v>12</v>
      </c>
    </row>
    <row r="28" spans="1:16" x14ac:dyDescent="0.25">
      <c r="A28" s="12" t="s">
        <v>181</v>
      </c>
      <c r="B28" s="12">
        <v>26</v>
      </c>
      <c r="C28" s="13" t="s">
        <v>182</v>
      </c>
      <c r="D28" s="14">
        <v>96</v>
      </c>
      <c r="E28" s="15"/>
      <c r="F28" s="14"/>
      <c r="G28" s="14"/>
      <c r="H28" s="14"/>
      <c r="I28" s="14"/>
      <c r="J28" s="14"/>
      <c r="M28" s="11">
        <f>D28+E28+F28+G28+H28</f>
        <v>96</v>
      </c>
      <c r="N28">
        <f>M28*0.17</f>
        <v>16.32</v>
      </c>
      <c r="O28">
        <f>I28*0.15</f>
        <v>0</v>
      </c>
      <c r="P28">
        <f>ROUND(N28+O28,0)</f>
        <v>16</v>
      </c>
    </row>
    <row r="29" spans="1:16" x14ac:dyDescent="0.25">
      <c r="A29" s="12" t="s">
        <v>183</v>
      </c>
      <c r="B29" s="12">
        <v>27</v>
      </c>
      <c r="C29" s="13" t="s">
        <v>184</v>
      </c>
      <c r="D29" s="14">
        <v>95</v>
      </c>
      <c r="E29" s="15"/>
      <c r="F29" s="14"/>
      <c r="G29" s="14"/>
      <c r="H29" s="14"/>
      <c r="I29" s="14"/>
      <c r="J29" s="14"/>
      <c r="M29" s="11">
        <f>D29+E29+F29+G29+H29</f>
        <v>95</v>
      </c>
      <c r="N29">
        <f>M29*0.17</f>
        <v>16.150000000000002</v>
      </c>
      <c r="O29">
        <f>I29*0.15</f>
        <v>0</v>
      </c>
      <c r="P29">
        <f>ROUND(N29+O29,0)</f>
        <v>16</v>
      </c>
    </row>
    <row r="30" spans="1:16" x14ac:dyDescent="0.25">
      <c r="A30" s="12" t="s">
        <v>185</v>
      </c>
      <c r="B30" s="12">
        <v>28</v>
      </c>
      <c r="C30" s="13" t="s">
        <v>186</v>
      </c>
      <c r="D30" s="14">
        <v>80</v>
      </c>
      <c r="E30" s="15"/>
      <c r="F30" s="14"/>
      <c r="G30" s="14"/>
      <c r="H30" s="14"/>
      <c r="I30" s="14"/>
      <c r="J30" s="14"/>
      <c r="M30" s="11">
        <f>D30+E30+F30+G30+H30</f>
        <v>80</v>
      </c>
      <c r="N30">
        <f>M30*0.17</f>
        <v>13.600000000000001</v>
      </c>
      <c r="O30">
        <f>I30*0.15</f>
        <v>0</v>
      </c>
      <c r="P30">
        <f>ROUND(N30+O30,0)</f>
        <v>14</v>
      </c>
    </row>
    <row r="31" spans="1:16" x14ac:dyDescent="0.25">
      <c r="A31" s="12" t="s">
        <v>187</v>
      </c>
      <c r="B31" s="12">
        <v>29</v>
      </c>
      <c r="C31" s="13" t="s">
        <v>188</v>
      </c>
      <c r="D31" s="14">
        <v>82</v>
      </c>
      <c r="E31" s="15"/>
      <c r="F31" s="14"/>
      <c r="G31" s="14"/>
      <c r="H31" s="14"/>
      <c r="I31" s="14"/>
      <c r="J31" s="14"/>
      <c r="M31" s="11">
        <f>D31+E31+F31+G31+H31</f>
        <v>82</v>
      </c>
      <c r="N31">
        <f>M31*0.17</f>
        <v>13.940000000000001</v>
      </c>
      <c r="O31">
        <f>I31*0.15</f>
        <v>0</v>
      </c>
      <c r="P31">
        <f>ROUND(N31+O31,0)</f>
        <v>14</v>
      </c>
    </row>
    <row r="32" spans="1:16" x14ac:dyDescent="0.25">
      <c r="A32" s="12" t="s">
        <v>189</v>
      </c>
      <c r="B32" s="12">
        <v>30</v>
      </c>
      <c r="C32" s="13" t="s">
        <v>190</v>
      </c>
      <c r="D32" s="14">
        <v>98</v>
      </c>
      <c r="E32" s="15"/>
      <c r="F32" s="14"/>
      <c r="G32" s="14"/>
      <c r="H32" s="14"/>
      <c r="I32" s="14"/>
      <c r="J32" s="14"/>
      <c r="M32" s="11">
        <f>D32+E32+F32+G32+H32</f>
        <v>98</v>
      </c>
      <c r="N32">
        <f>M32*0.17</f>
        <v>16.66</v>
      </c>
      <c r="O32">
        <f>I32*0.15</f>
        <v>0</v>
      </c>
      <c r="P32">
        <f>ROUND(N32+O32,0)</f>
        <v>17</v>
      </c>
    </row>
    <row r="33" spans="1:16" x14ac:dyDescent="0.25">
      <c r="A33" s="12" t="s">
        <v>191</v>
      </c>
      <c r="B33" s="12">
        <v>31</v>
      </c>
      <c r="C33" s="13" t="s">
        <v>192</v>
      </c>
      <c r="D33" s="14">
        <v>86</v>
      </c>
      <c r="E33" s="15"/>
      <c r="F33" s="14"/>
      <c r="G33" s="14"/>
      <c r="H33" s="14"/>
      <c r="I33" s="14"/>
      <c r="J33" s="14"/>
      <c r="M33" s="11">
        <f>D33+E33+F33+G33+H33</f>
        <v>86</v>
      </c>
      <c r="N33">
        <f>M33*0.17</f>
        <v>14.620000000000001</v>
      </c>
      <c r="O33">
        <f>I33*0.15</f>
        <v>0</v>
      </c>
      <c r="P33">
        <f>ROUND(N33+O33,0)</f>
        <v>15</v>
      </c>
    </row>
    <row r="34" spans="1:16" x14ac:dyDescent="0.25">
      <c r="A34" s="12" t="s">
        <v>193</v>
      </c>
      <c r="B34" s="12">
        <v>32</v>
      </c>
      <c r="C34" s="13" t="s">
        <v>194</v>
      </c>
      <c r="D34" s="14">
        <v>92</v>
      </c>
      <c r="E34" s="15"/>
      <c r="F34" s="14"/>
      <c r="G34" s="14"/>
      <c r="H34" s="14"/>
      <c r="I34" s="14"/>
      <c r="J34" s="14"/>
      <c r="M34" s="11">
        <f>D34+E34+F34+G34+H34</f>
        <v>92</v>
      </c>
      <c r="N34">
        <f>M34*0.17</f>
        <v>15.64</v>
      </c>
      <c r="O34">
        <f>I34*0.15</f>
        <v>0</v>
      </c>
      <c r="P34">
        <f>ROUND(N34+O34,0)</f>
        <v>16</v>
      </c>
    </row>
  </sheetData>
  <sheetProtection algorithmName="SHA-512" hashValue="T5iulsvcaPhmFEAKFF1EsFvW6ui8i9ccKiTZP1Zyp8sRuBgQGOqyeJa9YuiMuemamappZOEhivC0xGNlSTNL6Q==" saltValue="niSrEGqFjFakUCI9s55A2Q==" spinCount="100000" sheet="1" objects="1" scenarios="1"/>
  <dataValidations count="32">
    <dataValidation type="whole" allowBlank="1" showInputMessage="1" showErrorMessage="1" errorTitle="Valor fuera de rango" error="Ingrese un valor correcto" sqref="E3" xr:uid="{71AFBC93-555F-4D20-A3CC-1117EBF6CC9E}">
      <formula1>0</formula1>
      <formula2>100</formula2>
    </dataValidation>
    <dataValidation type="whole" allowBlank="1" showInputMessage="1" showErrorMessage="1" errorTitle="Valor fuera de rango" error="Ingrese un valor correcto" sqref="E4" xr:uid="{3CAB464C-E3B3-46C0-A41C-85040F0D56A5}">
      <formula1>0</formula1>
      <formula2>100</formula2>
    </dataValidation>
    <dataValidation type="whole" allowBlank="1" showInputMessage="1" showErrorMessage="1" errorTitle="Valor fuera de rango" error="Ingrese un valor correcto" sqref="E5" xr:uid="{081A16AB-F742-4144-A441-B8D22E1CA321}">
      <formula1>0</formula1>
      <formula2>100</formula2>
    </dataValidation>
    <dataValidation type="whole" allowBlank="1" showInputMessage="1" showErrorMessage="1" errorTitle="Valor fuera de rango" error="Ingrese un valor correcto" sqref="E6" xr:uid="{92FAF89A-A9D0-4CD9-8237-261FA7719AB8}">
      <formula1>0</formula1>
      <formula2>100</formula2>
    </dataValidation>
    <dataValidation type="whole" allowBlank="1" showInputMessage="1" showErrorMessage="1" errorTitle="Valor fuera de rango" error="Ingrese un valor correcto" sqref="E7" xr:uid="{AA4084C1-65DC-4D68-86C4-77044B104024}">
      <formula1>0</formula1>
      <formula2>100</formula2>
    </dataValidation>
    <dataValidation type="whole" allowBlank="1" showInputMessage="1" showErrorMessage="1" errorTitle="Valor fuera de rango" error="Ingrese un valor correcto" sqref="E8" xr:uid="{DC80986C-5B05-4DEA-B004-42E9AF2EF7F8}">
      <formula1>0</formula1>
      <formula2>100</formula2>
    </dataValidation>
    <dataValidation type="whole" allowBlank="1" showInputMessage="1" showErrorMessage="1" errorTitle="Valor fuera de rango" error="Ingrese un valor correcto" sqref="E9" xr:uid="{499B7C36-10E2-4C27-9C43-2B6F0E9FBE5B}">
      <formula1>0</formula1>
      <formula2>100</formula2>
    </dataValidation>
    <dataValidation type="whole" allowBlank="1" showInputMessage="1" showErrorMessage="1" errorTitle="Valor fuera de rango" error="Ingrese un valor correcto" sqref="E10" xr:uid="{2D2DE3AB-72D3-410C-A0A0-4378FFB4A886}">
      <formula1>0</formula1>
      <formula2>100</formula2>
    </dataValidation>
    <dataValidation type="whole" allowBlank="1" showInputMessage="1" showErrorMessage="1" errorTitle="Valor fuera de rango" error="Ingrese un valor correcto" sqref="E11" xr:uid="{D0F4B485-C3F8-4F86-A669-2BD3CB69F0B1}">
      <formula1>0</formula1>
      <formula2>100</formula2>
    </dataValidation>
    <dataValidation type="whole" allowBlank="1" showInputMessage="1" showErrorMessage="1" errorTitle="Valor fuera de rango" error="Ingrese un valor correcto" sqref="E12" xr:uid="{34D8BAC7-9AF0-4377-9D68-2A3DE414985C}">
      <formula1>0</formula1>
      <formula2>100</formula2>
    </dataValidation>
    <dataValidation type="whole" allowBlank="1" showInputMessage="1" showErrorMessage="1" errorTitle="Valor fuera de rango" error="Ingrese un valor correcto" sqref="E13" xr:uid="{10C2602C-BEAD-4C8B-B39A-4CE8B328C64C}">
      <formula1>0</formula1>
      <formula2>100</formula2>
    </dataValidation>
    <dataValidation type="whole" allowBlank="1" showInputMessage="1" showErrorMessage="1" errorTitle="Valor fuera de rango" error="Ingrese un valor correcto" sqref="E14" xr:uid="{65E56238-2A52-4414-80FC-47E1E5ADC61F}">
      <formula1>0</formula1>
      <formula2>100</formula2>
    </dataValidation>
    <dataValidation type="whole" allowBlank="1" showInputMessage="1" showErrorMessage="1" errorTitle="Valor fuera de rango" error="Ingrese un valor correcto" sqref="E15" xr:uid="{A89E429C-6172-45BF-8838-F40CC93C7B8C}">
      <formula1>0</formula1>
      <formula2>100</formula2>
    </dataValidation>
    <dataValidation type="whole" allowBlank="1" showInputMessage="1" showErrorMessage="1" errorTitle="Valor fuera de rango" error="Ingrese un valor correcto" sqref="E16" xr:uid="{617D2E21-EAA8-4887-A940-1C0FEA508E91}">
      <formula1>0</formula1>
      <formula2>100</formula2>
    </dataValidation>
    <dataValidation type="whole" allowBlank="1" showInputMessage="1" showErrorMessage="1" errorTitle="Valor fuera de rango" error="Ingrese un valor correcto" sqref="E17" xr:uid="{57AEFDD2-8E35-49BC-827A-B30BD644DD60}">
      <formula1>0</formula1>
      <formula2>100</formula2>
    </dataValidation>
    <dataValidation type="whole" allowBlank="1" showInputMessage="1" showErrorMessage="1" errorTitle="Valor fuera de rango" error="Ingrese un valor correcto" sqref="E18" xr:uid="{6297D21E-347D-4F29-A109-07E1EC394B04}">
      <formula1>0</formula1>
      <formula2>100</formula2>
    </dataValidation>
    <dataValidation type="whole" allowBlank="1" showInputMessage="1" showErrorMessage="1" errorTitle="Valor fuera de rango" error="Ingrese un valor correcto" sqref="E19" xr:uid="{71587768-FE1A-423C-8D10-8195C8CAACC5}">
      <formula1>0</formula1>
      <formula2>100</formula2>
    </dataValidation>
    <dataValidation type="whole" allowBlank="1" showInputMessage="1" showErrorMessage="1" errorTitle="Valor fuera de rango" error="Ingrese un valor correcto" sqref="E20" xr:uid="{2062B237-F2A9-4C30-BAED-B3476E5B425D}">
      <formula1>0</formula1>
      <formula2>100</formula2>
    </dataValidation>
    <dataValidation type="whole" allowBlank="1" showInputMessage="1" showErrorMessage="1" errorTitle="Valor fuera de rango" error="Ingrese un valor correcto" sqref="E21" xr:uid="{63EE53B1-99E1-4C74-9D13-88CF2C1496C8}">
      <formula1>0</formula1>
      <formula2>100</formula2>
    </dataValidation>
    <dataValidation type="whole" allowBlank="1" showInputMessage="1" showErrorMessage="1" errorTitle="Valor fuera de rango" error="Ingrese un valor correcto" sqref="E22" xr:uid="{73900DD0-0D1E-4AF3-BF99-5D2093EDC6DB}">
      <formula1>0</formula1>
      <formula2>100</formula2>
    </dataValidation>
    <dataValidation type="whole" allowBlank="1" showInputMessage="1" showErrorMessage="1" errorTitle="Valor fuera de rango" error="Ingrese un valor correcto" sqref="E23" xr:uid="{31FDDF34-19C7-4A6A-A745-BDF26665838A}">
      <formula1>0</formula1>
      <formula2>100</formula2>
    </dataValidation>
    <dataValidation type="whole" allowBlank="1" showInputMessage="1" showErrorMessage="1" errorTitle="Valor fuera de rango" error="Ingrese un valor correcto" sqref="E24" xr:uid="{AAE6FD66-C117-4FB3-8523-C310F06530B2}">
      <formula1>0</formula1>
      <formula2>100</formula2>
    </dataValidation>
    <dataValidation type="whole" allowBlank="1" showInputMessage="1" showErrorMessage="1" errorTitle="Valor fuera de rango" error="Ingrese un valor correcto" sqref="E25" xr:uid="{74B38DF5-E23E-4388-B8AA-D6203EAB3160}">
      <formula1>0</formula1>
      <formula2>100</formula2>
    </dataValidation>
    <dataValidation type="whole" allowBlank="1" showInputMessage="1" showErrorMessage="1" errorTitle="Valor fuera de rango" error="Ingrese un valor correcto" sqref="E26" xr:uid="{43E5716E-6953-43F9-99CA-7C4BA8E63116}">
      <formula1>0</formula1>
      <formula2>100</formula2>
    </dataValidation>
    <dataValidation type="whole" allowBlank="1" showInputMessage="1" showErrorMessage="1" errorTitle="Valor fuera de rango" error="Ingrese un valor correcto" sqref="E27" xr:uid="{0C6D18A8-AAF9-41D1-804E-3D987CFDBB0A}">
      <formula1>0</formula1>
      <formula2>100</formula2>
    </dataValidation>
    <dataValidation type="whole" allowBlank="1" showInputMessage="1" showErrorMessage="1" errorTitle="Valor fuera de rango" error="Ingrese un valor correcto" sqref="E28" xr:uid="{D78D2645-0385-45B5-BCC9-EC3F0FE0CBBD}">
      <formula1>0</formula1>
      <formula2>100</formula2>
    </dataValidation>
    <dataValidation type="whole" allowBlank="1" showInputMessage="1" showErrorMessage="1" errorTitle="Valor fuera de rango" error="Ingrese un valor correcto" sqref="E29" xr:uid="{DA944F17-BA16-43F7-9192-1DAAB65BC531}">
      <formula1>0</formula1>
      <formula2>100</formula2>
    </dataValidation>
    <dataValidation type="whole" allowBlank="1" showInputMessage="1" showErrorMessage="1" errorTitle="Valor fuera de rango" error="Ingrese un valor correcto" sqref="E30" xr:uid="{0EA71B3F-A4FE-4782-9687-FA7B6CE88689}">
      <formula1>0</formula1>
      <formula2>100</formula2>
    </dataValidation>
    <dataValidation type="whole" allowBlank="1" showInputMessage="1" showErrorMessage="1" errorTitle="Valor fuera de rango" error="Ingrese un valor correcto" sqref="E31" xr:uid="{87A5C13F-21FB-4B8A-9065-B025A2A23297}">
      <formula1>0</formula1>
      <formula2>100</formula2>
    </dataValidation>
    <dataValidation type="whole" allowBlank="1" showInputMessage="1" showErrorMessage="1" errorTitle="Valor fuera de rango" error="Ingrese un valor correcto" sqref="E32" xr:uid="{0247055E-E6BE-4613-9EB5-10087783F6DD}">
      <formula1>0</formula1>
      <formula2>100</formula2>
    </dataValidation>
    <dataValidation type="whole" allowBlank="1" showInputMessage="1" showErrorMessage="1" errorTitle="Valor fuera de rango" error="Ingrese un valor correcto" sqref="E33" xr:uid="{C1566866-DDC9-4B3D-AE10-0600766C3E0A}">
      <formula1>0</formula1>
      <formula2>100</formula2>
    </dataValidation>
    <dataValidation type="whole" allowBlank="1" showInputMessage="1" showErrorMessage="1" errorTitle="Valor fuera de rango" error="Ingrese un valor correcto" sqref="E34" xr:uid="{A621F878-8300-487C-8852-9DD3834F6EFF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3FE89-F940-436A-BC98-4E0A9C8E0DD6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196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92</v>
      </c>
      <c r="E3" s="15"/>
      <c r="F3" s="14"/>
      <c r="G3" s="14"/>
      <c r="H3" s="14"/>
      <c r="I3" s="14"/>
      <c r="J3" s="14"/>
      <c r="M3" s="11">
        <f>D3+E3+F3+G3+H3</f>
        <v>92</v>
      </c>
      <c r="N3">
        <f>M3*0.17</f>
        <v>15.64</v>
      </c>
      <c r="O3">
        <f>I3*0.15</f>
        <v>0</v>
      </c>
      <c r="P3">
        <f>ROUND(N3+O3,0)</f>
        <v>16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89</v>
      </c>
      <c r="E4" s="15"/>
      <c r="F4" s="14"/>
      <c r="G4" s="14"/>
      <c r="H4" s="14"/>
      <c r="I4" s="14"/>
      <c r="J4" s="14"/>
      <c r="M4" s="11">
        <f>D4+E4+F4+G4+H4</f>
        <v>89</v>
      </c>
      <c r="N4">
        <f>M4*0.17</f>
        <v>15.13</v>
      </c>
      <c r="O4">
        <f>I4*0.15</f>
        <v>0</v>
      </c>
      <c r="P4">
        <f>ROUND(N4+O4,0)</f>
        <v>15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92</v>
      </c>
      <c r="E5" s="15"/>
      <c r="F5" s="14"/>
      <c r="G5" s="14"/>
      <c r="H5" s="14"/>
      <c r="I5" s="14"/>
      <c r="J5" s="14"/>
      <c r="M5" s="11">
        <f>D5+E5+F5+G5+H5</f>
        <v>92</v>
      </c>
      <c r="N5">
        <f>M5*0.17</f>
        <v>15.64</v>
      </c>
      <c r="O5">
        <f>I5*0.15</f>
        <v>0</v>
      </c>
      <c r="P5">
        <f>ROUND(N5+O5,0)</f>
        <v>16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90</v>
      </c>
      <c r="E6" s="15"/>
      <c r="F6" s="14"/>
      <c r="G6" s="14"/>
      <c r="H6" s="14"/>
      <c r="I6" s="14"/>
      <c r="J6" s="14"/>
      <c r="M6" s="11">
        <f>D6+E6+F6+G6+H6</f>
        <v>90</v>
      </c>
      <c r="N6">
        <f>M6*0.17</f>
        <v>15.3</v>
      </c>
      <c r="O6">
        <f>I6*0.15</f>
        <v>0</v>
      </c>
      <c r="P6">
        <f>ROUND(N6+O6,0)</f>
        <v>15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90</v>
      </c>
      <c r="E8" s="15"/>
      <c r="F8" s="14"/>
      <c r="G8" s="14"/>
      <c r="H8" s="14"/>
      <c r="I8" s="14"/>
      <c r="J8" s="14"/>
      <c r="M8" s="11">
        <f>D8+E8+F8+G8+H8</f>
        <v>90</v>
      </c>
      <c r="N8">
        <f>M8*0.17</f>
        <v>15.3</v>
      </c>
      <c r="O8">
        <f>I8*0.15</f>
        <v>0</v>
      </c>
      <c r="P8">
        <f>ROUND(N8+O8,0)</f>
        <v>15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88</v>
      </c>
      <c r="E9" s="15"/>
      <c r="F9" s="14"/>
      <c r="G9" s="14"/>
      <c r="H9" s="14"/>
      <c r="I9" s="14"/>
      <c r="J9" s="14"/>
      <c r="M9" s="11">
        <f>D9+E9+F9+G9+H9</f>
        <v>88</v>
      </c>
      <c r="N9">
        <f>M9*0.17</f>
        <v>14.96</v>
      </c>
      <c r="O9">
        <f>I9*0.15</f>
        <v>0</v>
      </c>
      <c r="P9">
        <f>ROUND(N9+O9,0)</f>
        <v>15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74</v>
      </c>
      <c r="E10" s="15"/>
      <c r="F10" s="14"/>
      <c r="G10" s="14"/>
      <c r="H10" s="14"/>
      <c r="I10" s="14"/>
      <c r="J10" s="14"/>
      <c r="M10" s="11">
        <f>D10+E10+F10+G10+H10</f>
        <v>74</v>
      </c>
      <c r="N10">
        <f>M10*0.17</f>
        <v>12.58</v>
      </c>
      <c r="O10">
        <f>I10*0.15</f>
        <v>0</v>
      </c>
      <c r="P10">
        <f>ROUND(N10+O10,0)</f>
        <v>13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92</v>
      </c>
      <c r="E11" s="15"/>
      <c r="F11" s="14"/>
      <c r="G11" s="14"/>
      <c r="H11" s="14"/>
      <c r="I11" s="14"/>
      <c r="J11" s="14"/>
      <c r="M11" s="11">
        <f>D11+E11+F11+G11+H11</f>
        <v>92</v>
      </c>
      <c r="N11">
        <f>M11*0.17</f>
        <v>15.64</v>
      </c>
      <c r="O11">
        <f>I11*0.15</f>
        <v>0</v>
      </c>
      <c r="P11">
        <f>ROUND(N11+O11,0)</f>
        <v>16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89</v>
      </c>
      <c r="E12" s="15"/>
      <c r="F12" s="14"/>
      <c r="G12" s="14"/>
      <c r="H12" s="14"/>
      <c r="I12" s="14"/>
      <c r="J12" s="14"/>
      <c r="M12" s="11">
        <f>D12+E12+F12+G12+H12</f>
        <v>89</v>
      </c>
      <c r="N12">
        <f>M12*0.17</f>
        <v>15.13</v>
      </c>
      <c r="O12">
        <f>I12*0.15</f>
        <v>0</v>
      </c>
      <c r="P12">
        <f>ROUND(N12+O12,0)</f>
        <v>15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79</v>
      </c>
      <c r="E13" s="15"/>
      <c r="F13" s="14"/>
      <c r="G13" s="14"/>
      <c r="H13" s="14"/>
      <c r="I13" s="14"/>
      <c r="J13" s="14"/>
      <c r="M13" s="11">
        <f>D13+E13+F13+G13+H13</f>
        <v>79</v>
      </c>
      <c r="N13">
        <f>M13*0.17</f>
        <v>13.430000000000001</v>
      </c>
      <c r="O13">
        <f>I13*0.15</f>
        <v>0</v>
      </c>
      <c r="P13">
        <f>ROUND(N13+O13,0)</f>
        <v>13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85</v>
      </c>
      <c r="E14" s="15"/>
      <c r="F14" s="14"/>
      <c r="G14" s="14"/>
      <c r="H14" s="14"/>
      <c r="I14" s="14"/>
      <c r="J14" s="14"/>
      <c r="M14" s="11">
        <f>D14+E14+F14+G14+H14</f>
        <v>85</v>
      </c>
      <c r="N14">
        <f>M14*0.17</f>
        <v>14.450000000000001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98</v>
      </c>
      <c r="E15" s="15"/>
      <c r="F15" s="14"/>
      <c r="G15" s="14"/>
      <c r="H15" s="14"/>
      <c r="I15" s="14"/>
      <c r="J15" s="14"/>
      <c r="M15" s="11">
        <f>D15+E15+F15+G15+H15</f>
        <v>98</v>
      </c>
      <c r="N15">
        <f>M15*0.17</f>
        <v>16.66</v>
      </c>
      <c r="O15">
        <f>I15*0.15</f>
        <v>0</v>
      </c>
      <c r="P15">
        <f>ROUND(N15+O15,0)</f>
        <v>17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88</v>
      </c>
      <c r="E16" s="15"/>
      <c r="F16" s="14"/>
      <c r="G16" s="14"/>
      <c r="H16" s="14"/>
      <c r="I16" s="14"/>
      <c r="J16" s="14"/>
      <c r="M16" s="11">
        <f>D16+E16+F16+G16+H16</f>
        <v>88</v>
      </c>
      <c r="N16">
        <f>M16*0.17</f>
        <v>14.96</v>
      </c>
      <c r="O16">
        <f>I16*0.15</f>
        <v>0</v>
      </c>
      <c r="P16">
        <f>ROUND(N16+O16,0)</f>
        <v>15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87</v>
      </c>
      <c r="E17" s="15"/>
      <c r="F17" s="14"/>
      <c r="G17" s="14"/>
      <c r="H17" s="14"/>
      <c r="I17" s="14"/>
      <c r="J17" s="14"/>
      <c r="M17" s="11">
        <f>D17+E17+F17+G17+H17</f>
        <v>87</v>
      </c>
      <c r="N17">
        <f>M17*0.17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92</v>
      </c>
      <c r="E18" s="15"/>
      <c r="F18" s="14"/>
      <c r="G18" s="14"/>
      <c r="H18" s="14"/>
      <c r="I18" s="14"/>
      <c r="J18" s="14"/>
      <c r="M18" s="11">
        <f>D18+E18+F18+G18+H18</f>
        <v>92</v>
      </c>
      <c r="N18">
        <f>M18*0.17</f>
        <v>15.64</v>
      </c>
      <c r="O18">
        <f>I18*0.15</f>
        <v>0</v>
      </c>
      <c r="P18">
        <f>ROUND(N18+O18,0)</f>
        <v>16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90</v>
      </c>
      <c r="E19" s="15"/>
      <c r="F19" s="14"/>
      <c r="G19" s="14"/>
      <c r="H19" s="14"/>
      <c r="I19" s="14"/>
      <c r="J19" s="14"/>
      <c r="M19" s="11">
        <f>D19+E19+F19+G19+H19</f>
        <v>90</v>
      </c>
      <c r="N19">
        <f>M19*0.17</f>
        <v>15.3</v>
      </c>
      <c r="O19">
        <f>I19*0.15</f>
        <v>0</v>
      </c>
      <c r="P19">
        <f>ROUND(N19+O19,0)</f>
        <v>15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91</v>
      </c>
      <c r="E20" s="15"/>
      <c r="F20" s="14"/>
      <c r="G20" s="14"/>
      <c r="H20" s="14"/>
      <c r="I20" s="14"/>
      <c r="J20" s="14"/>
      <c r="M20" s="11">
        <f>D20+E20+F20+G20+H20</f>
        <v>91</v>
      </c>
      <c r="N20">
        <f>M20*0.17</f>
        <v>15.47</v>
      </c>
      <c r="O20">
        <f>I20*0.15</f>
        <v>0</v>
      </c>
      <c r="P20">
        <f>ROUND(N20+O20,0)</f>
        <v>15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97</v>
      </c>
      <c r="E21" s="15"/>
      <c r="F21" s="14"/>
      <c r="G21" s="14"/>
      <c r="H21" s="14"/>
      <c r="I21" s="14"/>
      <c r="J21" s="14"/>
      <c r="M21" s="11">
        <f>D21+E21+F21+G21+H21</f>
        <v>97</v>
      </c>
      <c r="N21">
        <f>M21*0.17</f>
        <v>16.490000000000002</v>
      </c>
      <c r="O21">
        <f>I21*0.15</f>
        <v>0</v>
      </c>
      <c r="P21">
        <f>ROUND(N21+O21,0)</f>
        <v>16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86</v>
      </c>
      <c r="E22" s="15"/>
      <c r="F22" s="14"/>
      <c r="G22" s="14"/>
      <c r="H22" s="14"/>
      <c r="I22" s="14"/>
      <c r="J22" s="14"/>
      <c r="M22" s="11">
        <f>D22+E22+F22+G22+H22</f>
        <v>86</v>
      </c>
      <c r="N22">
        <f>M22*0.17</f>
        <v>14.620000000000001</v>
      </c>
      <c r="O22">
        <f>I22*0.15</f>
        <v>0</v>
      </c>
      <c r="P22">
        <f>ROUND(N22+O22,0)</f>
        <v>15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96</v>
      </c>
      <c r="E23" s="15"/>
      <c r="F23" s="14"/>
      <c r="G23" s="14"/>
      <c r="H23" s="14"/>
      <c r="I23" s="14"/>
      <c r="J23" s="14"/>
      <c r="M23" s="11">
        <f>D23+E23+F23+G23+H23</f>
        <v>96</v>
      </c>
      <c r="N23">
        <f>M23*0.17</f>
        <v>16.32</v>
      </c>
      <c r="O23">
        <f>I23*0.15</f>
        <v>0</v>
      </c>
      <c r="P23">
        <f>ROUND(N23+O23,0)</f>
        <v>16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98</v>
      </c>
      <c r="E24" s="15"/>
      <c r="F24" s="14"/>
      <c r="G24" s="14"/>
      <c r="H24" s="14"/>
      <c r="I24" s="14"/>
      <c r="J24" s="14"/>
      <c r="M24" s="11">
        <f>D24+E24+F24+G24+H24</f>
        <v>98</v>
      </c>
      <c r="N24">
        <f>M24*0.17</f>
        <v>16.66</v>
      </c>
      <c r="O24">
        <f>I24*0.15</f>
        <v>0</v>
      </c>
      <c r="P24">
        <f>ROUND(N24+O24,0)</f>
        <v>17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95</v>
      </c>
      <c r="E25" s="15"/>
      <c r="F25" s="14"/>
      <c r="G25" s="14"/>
      <c r="H25" s="14"/>
      <c r="I25" s="14"/>
      <c r="J25" s="14"/>
      <c r="M25" s="11">
        <f>D25+E25+F25+G25+H25</f>
        <v>95</v>
      </c>
      <c r="N25">
        <f>M25*0.17</f>
        <v>16.150000000000002</v>
      </c>
      <c r="O25">
        <f>I25*0.15</f>
        <v>0</v>
      </c>
      <c r="P25">
        <f>ROUND(N25+O25,0)</f>
        <v>16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93</v>
      </c>
      <c r="E26" s="15"/>
      <c r="F26" s="14"/>
      <c r="G26" s="14"/>
      <c r="H26" s="14"/>
      <c r="I26" s="14"/>
      <c r="J26" s="14"/>
      <c r="M26" s="11">
        <f>D26+E26+F26+G26+H26</f>
        <v>93</v>
      </c>
      <c r="N26">
        <f>M26*0.17</f>
        <v>15.81</v>
      </c>
      <c r="O26">
        <f>I26*0.15</f>
        <v>0</v>
      </c>
      <c r="P26">
        <f>ROUND(N26+O26,0)</f>
        <v>16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91</v>
      </c>
      <c r="E27" s="15"/>
      <c r="F27" s="14"/>
      <c r="G27" s="14"/>
      <c r="H27" s="14"/>
      <c r="I27" s="14"/>
      <c r="J27" s="14"/>
      <c r="M27" s="11">
        <f>D27+E27+F27+G27+H27</f>
        <v>91</v>
      </c>
      <c r="N27">
        <f>M27*0.17</f>
        <v>15.47</v>
      </c>
      <c r="O27">
        <f>I27*0.15</f>
        <v>0</v>
      </c>
      <c r="P27">
        <f>ROUND(N27+O27,0)</f>
        <v>15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92</v>
      </c>
      <c r="E28" s="15"/>
      <c r="F28" s="14"/>
      <c r="G28" s="14"/>
      <c r="H28" s="14"/>
      <c r="I28" s="14"/>
      <c r="J28" s="14"/>
      <c r="M28" s="11">
        <f>D28+E28+F28+G28+H28</f>
        <v>92</v>
      </c>
      <c r="N28">
        <f>M28*0.17</f>
        <v>15.64</v>
      </c>
      <c r="O28">
        <f>I28*0.15</f>
        <v>0</v>
      </c>
      <c r="P28">
        <f>ROUND(N28+O28,0)</f>
        <v>16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94</v>
      </c>
      <c r="E29" s="15"/>
      <c r="F29" s="14"/>
      <c r="G29" s="14"/>
      <c r="H29" s="14"/>
      <c r="I29" s="14"/>
      <c r="J29" s="14"/>
      <c r="M29" s="11">
        <f>D29+E29+F29+G29+H29</f>
        <v>94</v>
      </c>
      <c r="N29">
        <f>M29*0.17</f>
        <v>15.98</v>
      </c>
      <c r="O29">
        <f>I29*0.15</f>
        <v>0</v>
      </c>
      <c r="P29">
        <f>ROUND(N29+O29,0)</f>
        <v>16</v>
      </c>
    </row>
    <row r="30" spans="1:16" x14ac:dyDescent="0.25">
      <c r="A30" s="12" t="s">
        <v>68</v>
      </c>
      <c r="B30" s="12">
        <v>28</v>
      </c>
      <c r="C30" s="13" t="s">
        <v>69</v>
      </c>
      <c r="D30" s="14">
        <v>94</v>
      </c>
      <c r="E30" s="15"/>
      <c r="F30" s="14"/>
      <c r="G30" s="14"/>
      <c r="H30" s="14"/>
      <c r="I30" s="14"/>
      <c r="J30" s="14"/>
      <c r="M30" s="11">
        <f>D30+E30+F30+G30+H30</f>
        <v>94</v>
      </c>
      <c r="N30">
        <f>M30*0.17</f>
        <v>15.98</v>
      </c>
      <c r="O30">
        <f>I30*0.15</f>
        <v>0</v>
      </c>
      <c r="P30">
        <f>ROUND(N30+O30,0)</f>
        <v>16</v>
      </c>
    </row>
    <row r="31" spans="1:16" x14ac:dyDescent="0.25">
      <c r="A31" s="12" t="s">
        <v>70</v>
      </c>
      <c r="B31" s="12">
        <v>29</v>
      </c>
      <c r="C31" s="13" t="s">
        <v>71</v>
      </c>
      <c r="D31" s="14">
        <v>89</v>
      </c>
      <c r="E31" s="15"/>
      <c r="F31" s="14"/>
      <c r="G31" s="14"/>
      <c r="H31" s="14"/>
      <c r="I31" s="14"/>
      <c r="J31" s="14"/>
      <c r="M31" s="11">
        <f>D31+E31+F31+G31+H31</f>
        <v>89</v>
      </c>
      <c r="N31">
        <f>M31*0.17</f>
        <v>15.13</v>
      </c>
      <c r="O31">
        <f>I31*0.15</f>
        <v>0</v>
      </c>
      <c r="P31">
        <f>ROUND(N31+O31,0)</f>
        <v>15</v>
      </c>
    </row>
    <row r="32" spans="1:16" x14ac:dyDescent="0.25">
      <c r="A32" s="12" t="s">
        <v>72</v>
      </c>
      <c r="B32" s="12">
        <v>30</v>
      </c>
      <c r="C32" s="13" t="s">
        <v>73</v>
      </c>
      <c r="D32" s="14">
        <v>92</v>
      </c>
      <c r="E32" s="15"/>
      <c r="F32" s="14"/>
      <c r="G32" s="14"/>
      <c r="H32" s="14"/>
      <c r="I32" s="14"/>
      <c r="J32" s="14"/>
      <c r="M32" s="11">
        <f>D32+E32+F32+G32+H32</f>
        <v>92</v>
      </c>
      <c r="N32">
        <f>M32*0.17</f>
        <v>15.64</v>
      </c>
      <c r="O32">
        <f>I32*0.15</f>
        <v>0</v>
      </c>
      <c r="P32">
        <f>ROUND(N32+O32,0)</f>
        <v>16</v>
      </c>
    </row>
    <row r="33" spans="1:16" x14ac:dyDescent="0.25">
      <c r="A33" s="12" t="s">
        <v>74</v>
      </c>
      <c r="B33" s="12">
        <v>31</v>
      </c>
      <c r="C33" s="13" t="s">
        <v>75</v>
      </c>
      <c r="D33" s="14">
        <v>99</v>
      </c>
      <c r="E33" s="15"/>
      <c r="F33" s="14"/>
      <c r="G33" s="14"/>
      <c r="H33" s="14"/>
      <c r="I33" s="14"/>
      <c r="J33" s="14"/>
      <c r="M33" s="11">
        <f>D33+E33+F33+G33+H33</f>
        <v>99</v>
      </c>
      <c r="N33">
        <f>M33*0.17</f>
        <v>16.830000000000002</v>
      </c>
      <c r="O33">
        <f>I33*0.15</f>
        <v>0</v>
      </c>
      <c r="P33">
        <f>ROUND(N33+O33,0)</f>
        <v>17</v>
      </c>
    </row>
  </sheetData>
  <sheetProtection algorithmName="SHA-512" hashValue="52kP935kIkP/t/MJVYvc5/EDiJXESok5XLH7T6WiEvsTEFTDfeT/ePNbLENJPXHok1A/Nz+b41F6LNWkTL+sdQ==" saltValue="WtZ3rwTGIaQCB9Uab9FKRg==" spinCount="100000" sheet="1" objects="1" scenarios="1"/>
  <dataValidations count="31">
    <dataValidation type="whole" allowBlank="1" showInputMessage="1" showErrorMessage="1" errorTitle="Valor fuera de rango" error="Ingrese un valor correcto" sqref="E3" xr:uid="{D8EB5089-2BA3-4BC9-85B7-6A2E78166E31}">
      <formula1>0</formula1>
      <formula2>100</formula2>
    </dataValidation>
    <dataValidation type="whole" allowBlank="1" showInputMessage="1" showErrorMessage="1" errorTitle="Valor fuera de rango" error="Ingrese un valor correcto" sqref="E4" xr:uid="{C8F0542D-3E25-49DE-AFA3-6155E4491771}">
      <formula1>0</formula1>
      <formula2>100</formula2>
    </dataValidation>
    <dataValidation type="whole" allowBlank="1" showInputMessage="1" showErrorMessage="1" errorTitle="Valor fuera de rango" error="Ingrese un valor correcto" sqref="E5" xr:uid="{4900BF68-F38A-4461-B20B-DF619FCDF940}">
      <formula1>0</formula1>
      <formula2>100</formula2>
    </dataValidation>
    <dataValidation type="whole" allowBlank="1" showInputMessage="1" showErrorMessage="1" errorTitle="Valor fuera de rango" error="Ingrese un valor correcto" sqref="E6" xr:uid="{9BFAE126-31D7-45D5-A8E2-6259E9912DF2}">
      <formula1>0</formula1>
      <formula2>100</formula2>
    </dataValidation>
    <dataValidation type="whole" allowBlank="1" showInputMessage="1" showErrorMessage="1" errorTitle="Valor fuera de rango" error="Ingrese un valor correcto" sqref="E7" xr:uid="{17A2F443-E972-47FF-920F-49D9C52F8638}">
      <formula1>0</formula1>
      <formula2>100</formula2>
    </dataValidation>
    <dataValidation type="whole" allowBlank="1" showInputMessage="1" showErrorMessage="1" errorTitle="Valor fuera de rango" error="Ingrese un valor correcto" sqref="E8" xr:uid="{2C7F60F5-7D7F-42F5-B728-CE52CB795F76}">
      <formula1>0</formula1>
      <formula2>100</formula2>
    </dataValidation>
    <dataValidation type="whole" allowBlank="1" showInputMessage="1" showErrorMessage="1" errorTitle="Valor fuera de rango" error="Ingrese un valor correcto" sqref="E9" xr:uid="{56E94818-58C0-432B-854C-9977E0552279}">
      <formula1>0</formula1>
      <formula2>100</formula2>
    </dataValidation>
    <dataValidation type="whole" allowBlank="1" showInputMessage="1" showErrorMessage="1" errorTitle="Valor fuera de rango" error="Ingrese un valor correcto" sqref="E10" xr:uid="{79E766B0-0519-4E05-AE78-41F56D85FB76}">
      <formula1>0</formula1>
      <formula2>100</formula2>
    </dataValidation>
    <dataValidation type="whole" allowBlank="1" showInputMessage="1" showErrorMessage="1" errorTitle="Valor fuera de rango" error="Ingrese un valor correcto" sqref="E11" xr:uid="{3D315DCD-D6F9-412A-99FE-A06253DEF9A0}">
      <formula1>0</formula1>
      <formula2>100</formula2>
    </dataValidation>
    <dataValidation type="whole" allowBlank="1" showInputMessage="1" showErrorMessage="1" errorTitle="Valor fuera de rango" error="Ingrese un valor correcto" sqref="E12" xr:uid="{7C82C6C6-AF2D-4083-BB7D-CBA6CCD3252A}">
      <formula1>0</formula1>
      <formula2>100</formula2>
    </dataValidation>
    <dataValidation type="whole" allowBlank="1" showInputMessage="1" showErrorMessage="1" errorTitle="Valor fuera de rango" error="Ingrese un valor correcto" sqref="E13" xr:uid="{B602D53D-3914-470D-B637-77906C93A934}">
      <formula1>0</formula1>
      <formula2>100</formula2>
    </dataValidation>
    <dataValidation type="whole" allowBlank="1" showInputMessage="1" showErrorMessage="1" errorTitle="Valor fuera de rango" error="Ingrese un valor correcto" sqref="E14" xr:uid="{310DB72A-157E-495D-B4A8-20F59C34D95C}">
      <formula1>0</formula1>
      <formula2>100</formula2>
    </dataValidation>
    <dataValidation type="whole" allowBlank="1" showInputMessage="1" showErrorMessage="1" errorTitle="Valor fuera de rango" error="Ingrese un valor correcto" sqref="E15" xr:uid="{574D96B0-8370-4218-BDC2-8FB132690093}">
      <formula1>0</formula1>
      <formula2>100</formula2>
    </dataValidation>
    <dataValidation type="whole" allowBlank="1" showInputMessage="1" showErrorMessage="1" errorTitle="Valor fuera de rango" error="Ingrese un valor correcto" sqref="E16" xr:uid="{DDFEFB2E-B52A-47CB-AB1F-634B53373075}">
      <formula1>0</formula1>
      <formula2>100</formula2>
    </dataValidation>
    <dataValidation type="whole" allowBlank="1" showInputMessage="1" showErrorMessage="1" errorTitle="Valor fuera de rango" error="Ingrese un valor correcto" sqref="E17" xr:uid="{6813A09E-0CEC-4FB3-9A39-45DA98ACF5DD}">
      <formula1>0</formula1>
      <formula2>100</formula2>
    </dataValidation>
    <dataValidation type="whole" allowBlank="1" showInputMessage="1" showErrorMessage="1" errorTitle="Valor fuera de rango" error="Ingrese un valor correcto" sqref="E18" xr:uid="{E748B1BD-5A69-4635-A313-14B9C438E296}">
      <formula1>0</formula1>
      <formula2>100</formula2>
    </dataValidation>
    <dataValidation type="whole" allowBlank="1" showInputMessage="1" showErrorMessage="1" errorTitle="Valor fuera de rango" error="Ingrese un valor correcto" sqref="E19" xr:uid="{20C2C2E5-C6FB-4E86-B4C6-6323BB7A779B}">
      <formula1>0</formula1>
      <formula2>100</formula2>
    </dataValidation>
    <dataValidation type="whole" allowBlank="1" showInputMessage="1" showErrorMessage="1" errorTitle="Valor fuera de rango" error="Ingrese un valor correcto" sqref="E20" xr:uid="{F1AF789A-CAB6-4BDB-8D4F-94D4211FFC6C}">
      <formula1>0</formula1>
      <formula2>100</formula2>
    </dataValidation>
    <dataValidation type="whole" allowBlank="1" showInputMessage="1" showErrorMessage="1" errorTitle="Valor fuera de rango" error="Ingrese un valor correcto" sqref="E21" xr:uid="{D5648B0F-5EFC-4EF4-84D1-E652138AECFB}">
      <formula1>0</formula1>
      <formula2>100</formula2>
    </dataValidation>
    <dataValidation type="whole" allowBlank="1" showInputMessage="1" showErrorMessage="1" errorTitle="Valor fuera de rango" error="Ingrese un valor correcto" sqref="E22" xr:uid="{D79BAE47-9423-4CE5-823E-6501587CEE1A}">
      <formula1>0</formula1>
      <formula2>100</formula2>
    </dataValidation>
    <dataValidation type="whole" allowBlank="1" showInputMessage="1" showErrorMessage="1" errorTitle="Valor fuera de rango" error="Ingrese un valor correcto" sqref="E23" xr:uid="{AD4BDF1F-9199-4B1C-8258-9FD89D4509E1}">
      <formula1>0</formula1>
      <formula2>100</formula2>
    </dataValidation>
    <dataValidation type="whole" allowBlank="1" showInputMessage="1" showErrorMessage="1" errorTitle="Valor fuera de rango" error="Ingrese un valor correcto" sqref="E24" xr:uid="{F072C98E-3849-461D-898A-4F0BA91EE39D}">
      <formula1>0</formula1>
      <formula2>100</formula2>
    </dataValidation>
    <dataValidation type="whole" allowBlank="1" showInputMessage="1" showErrorMessage="1" errorTitle="Valor fuera de rango" error="Ingrese un valor correcto" sqref="E25" xr:uid="{A2129203-018F-4454-9F65-97BCBD0ABB25}">
      <formula1>0</formula1>
      <formula2>100</formula2>
    </dataValidation>
    <dataValidation type="whole" allowBlank="1" showInputMessage="1" showErrorMessage="1" errorTitle="Valor fuera de rango" error="Ingrese un valor correcto" sqref="E26" xr:uid="{7EAD0EE1-DAD1-467D-93F7-FF0DDECFCBAB}">
      <formula1>0</formula1>
      <formula2>100</formula2>
    </dataValidation>
    <dataValidation type="whole" allowBlank="1" showInputMessage="1" showErrorMessage="1" errorTitle="Valor fuera de rango" error="Ingrese un valor correcto" sqref="E27" xr:uid="{56F2B29D-61E0-441A-B7CE-ED28F1E1D191}">
      <formula1>0</formula1>
      <formula2>100</formula2>
    </dataValidation>
    <dataValidation type="whole" allowBlank="1" showInputMessage="1" showErrorMessage="1" errorTitle="Valor fuera de rango" error="Ingrese un valor correcto" sqref="E28" xr:uid="{C36A8376-11F2-4CA5-8F63-B858C04B7330}">
      <formula1>0</formula1>
      <formula2>100</formula2>
    </dataValidation>
    <dataValidation type="whole" allowBlank="1" showInputMessage="1" showErrorMessage="1" errorTitle="Valor fuera de rango" error="Ingrese un valor correcto" sqref="E29" xr:uid="{4C86ED6B-D00D-45C4-AF27-A42F4AD3E84B}">
      <formula1>0</formula1>
      <formula2>100</formula2>
    </dataValidation>
    <dataValidation type="whole" allowBlank="1" showInputMessage="1" showErrorMessage="1" errorTitle="Valor fuera de rango" error="Ingrese un valor correcto" sqref="E30" xr:uid="{7CF22B46-D146-49D8-AE07-A64658F177DD}">
      <formula1>0</formula1>
      <formula2>100</formula2>
    </dataValidation>
    <dataValidation type="whole" allowBlank="1" showInputMessage="1" showErrorMessage="1" errorTitle="Valor fuera de rango" error="Ingrese un valor correcto" sqref="E31" xr:uid="{D31F1781-B3E2-4578-A4C4-FB78B47770B1}">
      <formula1>0</formula1>
      <formula2>100</formula2>
    </dataValidation>
    <dataValidation type="whole" allowBlank="1" showInputMessage="1" showErrorMessage="1" errorTitle="Valor fuera de rango" error="Ingrese un valor correcto" sqref="E32" xr:uid="{785EF142-9645-4E3B-9C4F-36805E69FF35}">
      <formula1>0</formula1>
      <formula2>100</formula2>
    </dataValidation>
    <dataValidation type="whole" allowBlank="1" showInputMessage="1" showErrorMessage="1" errorTitle="Valor fuera de rango" error="Ingrese un valor correcto" sqref="E33" xr:uid="{6E94FB5C-4617-433F-9294-F18666C77A21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E301-5E1C-425D-8C4F-75162F5228DE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197</v>
      </c>
      <c r="C1" s="1" t="s">
        <v>198</v>
      </c>
      <c r="D1" s="5" t="s">
        <v>263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199</v>
      </c>
      <c r="B3" s="12">
        <v>1</v>
      </c>
      <c r="C3" s="13" t="s">
        <v>200</v>
      </c>
      <c r="D3" s="14">
        <v>82</v>
      </c>
      <c r="E3" s="15"/>
      <c r="F3" s="14"/>
      <c r="G3" s="14"/>
      <c r="H3" s="14"/>
      <c r="I3" s="14"/>
      <c r="J3" s="14"/>
      <c r="M3" s="11">
        <f>D3+E3+F3+G3+H3</f>
        <v>82</v>
      </c>
      <c r="N3">
        <f>M3*0.17</f>
        <v>13.940000000000001</v>
      </c>
      <c r="O3">
        <f>I3*0.15</f>
        <v>0</v>
      </c>
      <c r="P3">
        <f>ROUND(N3+O3,0)</f>
        <v>14</v>
      </c>
    </row>
    <row r="4" spans="1:16" x14ac:dyDescent="0.25">
      <c r="A4" s="12" t="s">
        <v>201</v>
      </c>
      <c r="B4" s="12">
        <v>2</v>
      </c>
      <c r="C4" s="13" t="s">
        <v>202</v>
      </c>
      <c r="D4" s="14">
        <v>98</v>
      </c>
      <c r="E4" s="15"/>
      <c r="F4" s="14"/>
      <c r="G4" s="14"/>
      <c r="H4" s="14"/>
      <c r="I4" s="14"/>
      <c r="J4" s="14"/>
      <c r="M4" s="11">
        <f>D4+E4+F4+G4+H4</f>
        <v>98</v>
      </c>
      <c r="N4">
        <f>M4*0.17</f>
        <v>16.66</v>
      </c>
      <c r="O4">
        <f>I4*0.15</f>
        <v>0</v>
      </c>
      <c r="P4">
        <f>ROUND(N4+O4,0)</f>
        <v>17</v>
      </c>
    </row>
    <row r="5" spans="1:16" x14ac:dyDescent="0.25">
      <c r="A5" s="12" t="s">
        <v>203</v>
      </c>
      <c r="B5" s="12">
        <v>3</v>
      </c>
      <c r="C5" s="13" t="s">
        <v>204</v>
      </c>
      <c r="D5" s="14">
        <v>100</v>
      </c>
      <c r="E5" s="15"/>
      <c r="F5" s="14"/>
      <c r="G5" s="14"/>
      <c r="H5" s="14"/>
      <c r="I5" s="14"/>
      <c r="J5" s="14"/>
      <c r="M5" s="11">
        <f>D5+E5+F5+G5+H5</f>
        <v>100</v>
      </c>
      <c r="N5">
        <f>M5*0.17</f>
        <v>17</v>
      </c>
      <c r="O5">
        <f>I5*0.15</f>
        <v>0</v>
      </c>
      <c r="P5">
        <f>ROUND(N5+O5,0)</f>
        <v>17</v>
      </c>
    </row>
    <row r="6" spans="1:16" x14ac:dyDescent="0.25">
      <c r="A6" s="12" t="s">
        <v>205</v>
      </c>
      <c r="B6" s="12">
        <v>4</v>
      </c>
      <c r="C6" s="13" t="s">
        <v>206</v>
      </c>
      <c r="D6" s="14">
        <v>97</v>
      </c>
      <c r="E6" s="15"/>
      <c r="F6" s="14"/>
      <c r="G6" s="14"/>
      <c r="H6" s="14"/>
      <c r="I6" s="14"/>
      <c r="J6" s="14"/>
      <c r="M6" s="11">
        <f>D6+E6+F6+G6+H6</f>
        <v>97</v>
      </c>
      <c r="N6">
        <f>M6*0.17</f>
        <v>16.490000000000002</v>
      </c>
      <c r="O6">
        <f>I6*0.15</f>
        <v>0</v>
      </c>
      <c r="P6">
        <f>ROUND(N6+O6,0)</f>
        <v>16</v>
      </c>
    </row>
    <row r="7" spans="1:16" x14ac:dyDescent="0.25">
      <c r="A7" s="12" t="s">
        <v>207</v>
      </c>
      <c r="B7" s="12">
        <v>5</v>
      </c>
      <c r="C7" s="13" t="s">
        <v>208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209</v>
      </c>
      <c r="B8" s="12">
        <v>6</v>
      </c>
      <c r="C8" s="13" t="s">
        <v>210</v>
      </c>
      <c r="D8" s="14">
        <v>78</v>
      </c>
      <c r="E8" s="15"/>
      <c r="F8" s="14"/>
      <c r="G8" s="14"/>
      <c r="H8" s="14"/>
      <c r="I8" s="14"/>
      <c r="J8" s="14"/>
      <c r="M8" s="11">
        <f>D8+E8+F8+G8+H8</f>
        <v>78</v>
      </c>
      <c r="N8">
        <f>M8*0.17</f>
        <v>13.260000000000002</v>
      </c>
      <c r="O8">
        <f>I8*0.15</f>
        <v>0</v>
      </c>
      <c r="P8">
        <f>ROUND(N8+O8,0)</f>
        <v>13</v>
      </c>
    </row>
    <row r="9" spans="1:16" x14ac:dyDescent="0.25">
      <c r="A9" s="12" t="s">
        <v>211</v>
      </c>
      <c r="B9" s="12">
        <v>7</v>
      </c>
      <c r="C9" s="13" t="s">
        <v>212</v>
      </c>
      <c r="D9" s="14">
        <v>97</v>
      </c>
      <c r="E9" s="15"/>
      <c r="F9" s="14"/>
      <c r="G9" s="14"/>
      <c r="H9" s="14"/>
      <c r="I9" s="14"/>
      <c r="J9" s="14"/>
      <c r="M9" s="11">
        <f>D9+E9+F9+G9+H9</f>
        <v>97</v>
      </c>
      <c r="N9">
        <f>M9*0.17</f>
        <v>16.490000000000002</v>
      </c>
      <c r="O9">
        <f>I9*0.15</f>
        <v>0</v>
      </c>
      <c r="P9">
        <f>ROUND(N9+O9,0)</f>
        <v>16</v>
      </c>
    </row>
    <row r="10" spans="1:16" x14ac:dyDescent="0.25">
      <c r="A10" s="12" t="s">
        <v>213</v>
      </c>
      <c r="B10" s="12">
        <v>8</v>
      </c>
      <c r="C10" s="13" t="s">
        <v>214</v>
      </c>
      <c r="D10" s="14">
        <v>81</v>
      </c>
      <c r="E10" s="15"/>
      <c r="F10" s="14"/>
      <c r="G10" s="14"/>
      <c r="H10" s="14"/>
      <c r="I10" s="14"/>
      <c r="J10" s="14"/>
      <c r="M10" s="11">
        <f>D10+E10+F10+G10+H10</f>
        <v>81</v>
      </c>
      <c r="N10">
        <f>M10*0.17</f>
        <v>13.770000000000001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215</v>
      </c>
      <c r="B11" s="12">
        <v>9</v>
      </c>
      <c r="C11" s="13" t="s">
        <v>216</v>
      </c>
      <c r="D11" s="14">
        <v>61</v>
      </c>
      <c r="E11" s="15"/>
      <c r="F11" s="14"/>
      <c r="G11" s="14"/>
      <c r="H11" s="14"/>
      <c r="I11" s="14"/>
      <c r="J11" s="14"/>
      <c r="M11" s="11">
        <f>D11+E11+F11+G11+H11</f>
        <v>61</v>
      </c>
      <c r="N11">
        <f>M11*0.17</f>
        <v>10.370000000000001</v>
      </c>
      <c r="O11">
        <f>I11*0.15</f>
        <v>0</v>
      </c>
      <c r="P11">
        <f>ROUND(N11+O11,0)</f>
        <v>10</v>
      </c>
    </row>
    <row r="12" spans="1:16" x14ac:dyDescent="0.25">
      <c r="A12" s="12" t="s">
        <v>217</v>
      </c>
      <c r="B12" s="12">
        <v>10</v>
      </c>
      <c r="C12" s="13" t="s">
        <v>218</v>
      </c>
      <c r="D12" s="14">
        <v>99</v>
      </c>
      <c r="E12" s="15"/>
      <c r="F12" s="14"/>
      <c r="G12" s="14"/>
      <c r="H12" s="14"/>
      <c r="I12" s="14"/>
      <c r="J12" s="14"/>
      <c r="M12" s="11">
        <f>D12+E12+F12+G12+H12</f>
        <v>99</v>
      </c>
      <c r="N12">
        <f>M12*0.17</f>
        <v>16.830000000000002</v>
      </c>
      <c r="O12">
        <f>I12*0.15</f>
        <v>0</v>
      </c>
      <c r="P12">
        <f>ROUND(N12+O12,0)</f>
        <v>17</v>
      </c>
    </row>
    <row r="13" spans="1:16" x14ac:dyDescent="0.25">
      <c r="A13" s="12" t="s">
        <v>219</v>
      </c>
      <c r="B13" s="12">
        <v>11</v>
      </c>
      <c r="C13" s="13" t="s">
        <v>220</v>
      </c>
      <c r="D13" s="14">
        <v>91</v>
      </c>
      <c r="E13" s="15"/>
      <c r="F13" s="14"/>
      <c r="G13" s="14"/>
      <c r="H13" s="14"/>
      <c r="I13" s="14"/>
      <c r="J13" s="14"/>
      <c r="M13" s="11">
        <f>D13+E13+F13+G13+H13</f>
        <v>91</v>
      </c>
      <c r="N13">
        <f>M13*0.17</f>
        <v>15.47</v>
      </c>
      <c r="O13">
        <f>I13*0.15</f>
        <v>0</v>
      </c>
      <c r="P13">
        <f>ROUND(N13+O13,0)</f>
        <v>15</v>
      </c>
    </row>
    <row r="14" spans="1:16" x14ac:dyDescent="0.25">
      <c r="A14" s="12" t="s">
        <v>221</v>
      </c>
      <c r="B14" s="12">
        <v>12</v>
      </c>
      <c r="C14" s="13" t="s">
        <v>222</v>
      </c>
      <c r="D14" s="14">
        <v>99</v>
      </c>
      <c r="E14" s="15"/>
      <c r="F14" s="14"/>
      <c r="G14" s="14"/>
      <c r="H14" s="14"/>
      <c r="I14" s="14"/>
      <c r="J14" s="14"/>
      <c r="M14" s="11">
        <f>D14+E14+F14+G14+H14</f>
        <v>99</v>
      </c>
      <c r="N14">
        <f>M14*0.17</f>
        <v>16.830000000000002</v>
      </c>
      <c r="O14">
        <f>I14*0.15</f>
        <v>0</v>
      </c>
      <c r="P14">
        <f>ROUND(N14+O14,0)</f>
        <v>17</v>
      </c>
    </row>
    <row r="15" spans="1:16" x14ac:dyDescent="0.25">
      <c r="A15" s="12" t="s">
        <v>223</v>
      </c>
      <c r="B15" s="12">
        <v>13</v>
      </c>
      <c r="C15" s="13" t="s">
        <v>224</v>
      </c>
      <c r="D15" s="14">
        <v>86</v>
      </c>
      <c r="E15" s="15"/>
      <c r="F15" s="14"/>
      <c r="G15" s="14"/>
      <c r="H15" s="14"/>
      <c r="I15" s="14"/>
      <c r="J15" s="14"/>
      <c r="M15" s="11">
        <f>D15+E15+F15+G15+H15</f>
        <v>86</v>
      </c>
      <c r="N15">
        <f>M15*0.17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2" t="s">
        <v>225</v>
      </c>
      <c r="B16" s="12">
        <v>14</v>
      </c>
      <c r="C16" s="13" t="s">
        <v>226</v>
      </c>
      <c r="D16" s="14">
        <v>72</v>
      </c>
      <c r="E16" s="15"/>
      <c r="F16" s="14"/>
      <c r="G16" s="14"/>
      <c r="H16" s="14"/>
      <c r="I16" s="14"/>
      <c r="J16" s="14"/>
      <c r="M16" s="11">
        <f>D16+E16+F16+G16+H16</f>
        <v>72</v>
      </c>
      <c r="N16">
        <f>M16*0.17</f>
        <v>12.24</v>
      </c>
      <c r="O16">
        <f>I16*0.15</f>
        <v>0</v>
      </c>
      <c r="P16">
        <f>ROUND(N16+O16,0)</f>
        <v>12</v>
      </c>
    </row>
    <row r="17" spans="1:16" x14ac:dyDescent="0.25">
      <c r="A17" s="12" t="s">
        <v>227</v>
      </c>
      <c r="B17" s="12">
        <v>15</v>
      </c>
      <c r="C17" s="13" t="s">
        <v>228</v>
      </c>
      <c r="D17" s="14">
        <v>92</v>
      </c>
      <c r="E17" s="15"/>
      <c r="F17" s="14"/>
      <c r="G17" s="14"/>
      <c r="H17" s="14"/>
      <c r="I17" s="14"/>
      <c r="J17" s="14"/>
      <c r="M17" s="11">
        <f>D17+E17+F17+G17+H17</f>
        <v>92</v>
      </c>
      <c r="N17">
        <f>M17*0.17</f>
        <v>15.64</v>
      </c>
      <c r="O17">
        <f>I17*0.15</f>
        <v>0</v>
      </c>
      <c r="P17">
        <f>ROUND(N17+O17,0)</f>
        <v>16</v>
      </c>
    </row>
    <row r="18" spans="1:16" x14ac:dyDescent="0.25">
      <c r="A18" s="12" t="s">
        <v>229</v>
      </c>
      <c r="B18" s="12">
        <v>16</v>
      </c>
      <c r="C18" s="13" t="s">
        <v>230</v>
      </c>
      <c r="D18" s="14">
        <v>94</v>
      </c>
      <c r="E18" s="15"/>
      <c r="F18" s="14"/>
      <c r="G18" s="14"/>
      <c r="H18" s="14"/>
      <c r="I18" s="14"/>
      <c r="J18" s="14"/>
      <c r="M18" s="11">
        <f>D18+E18+F18+G18+H18</f>
        <v>94</v>
      </c>
      <c r="N18">
        <f>M18*0.17</f>
        <v>15.98</v>
      </c>
      <c r="O18">
        <f>I18*0.15</f>
        <v>0</v>
      </c>
      <c r="P18">
        <f>ROUND(N18+O18,0)</f>
        <v>16</v>
      </c>
    </row>
    <row r="19" spans="1:16" x14ac:dyDescent="0.25">
      <c r="A19" s="12" t="s">
        <v>231</v>
      </c>
      <c r="B19" s="12">
        <v>17</v>
      </c>
      <c r="C19" s="13" t="s">
        <v>232</v>
      </c>
      <c r="D19" s="14">
        <v>95</v>
      </c>
      <c r="E19" s="15"/>
      <c r="F19" s="14"/>
      <c r="G19" s="14"/>
      <c r="H19" s="14"/>
      <c r="I19" s="14"/>
      <c r="J19" s="14"/>
      <c r="M19" s="11">
        <f>D19+E19+F19+G19+H19</f>
        <v>95</v>
      </c>
      <c r="N19">
        <f>M19*0.17</f>
        <v>16.150000000000002</v>
      </c>
      <c r="O19">
        <f>I19*0.15</f>
        <v>0</v>
      </c>
      <c r="P19">
        <f>ROUND(N19+O19,0)</f>
        <v>16</v>
      </c>
    </row>
    <row r="20" spans="1:16" x14ac:dyDescent="0.25">
      <c r="A20" s="12" t="s">
        <v>233</v>
      </c>
      <c r="B20" s="12">
        <v>18</v>
      </c>
      <c r="C20" s="13" t="s">
        <v>234</v>
      </c>
      <c r="D20" s="14">
        <v>76</v>
      </c>
      <c r="E20" s="15"/>
      <c r="F20" s="14"/>
      <c r="G20" s="14"/>
      <c r="H20" s="14"/>
      <c r="I20" s="14"/>
      <c r="J20" s="14"/>
      <c r="M20" s="11">
        <f>D20+E20+F20+G20+H20</f>
        <v>76</v>
      </c>
      <c r="N20">
        <f>M20*0.17</f>
        <v>12.920000000000002</v>
      </c>
      <c r="O20">
        <f>I20*0.15</f>
        <v>0</v>
      </c>
      <c r="P20">
        <f>ROUND(N20+O20,0)</f>
        <v>13</v>
      </c>
    </row>
    <row r="21" spans="1:16" x14ac:dyDescent="0.25">
      <c r="A21" s="12" t="s">
        <v>235</v>
      </c>
      <c r="B21" s="12">
        <v>19</v>
      </c>
      <c r="C21" s="13" t="s">
        <v>236</v>
      </c>
      <c r="D21" s="14">
        <v>94</v>
      </c>
      <c r="E21" s="15"/>
      <c r="F21" s="14"/>
      <c r="G21" s="14"/>
      <c r="H21" s="14"/>
      <c r="I21" s="14"/>
      <c r="J21" s="14"/>
      <c r="M21" s="11">
        <f>D21+E21+F21+G21+H21</f>
        <v>94</v>
      </c>
      <c r="N21">
        <f>M21*0.17</f>
        <v>15.98</v>
      </c>
      <c r="O21">
        <f>I21*0.15</f>
        <v>0</v>
      </c>
      <c r="P21">
        <f>ROUND(N21+O21,0)</f>
        <v>16</v>
      </c>
    </row>
    <row r="22" spans="1:16" x14ac:dyDescent="0.25">
      <c r="A22" s="12" t="s">
        <v>237</v>
      </c>
      <c r="B22" s="12">
        <v>20</v>
      </c>
      <c r="C22" s="13" t="s">
        <v>238</v>
      </c>
      <c r="D22" s="14">
        <v>93</v>
      </c>
      <c r="E22" s="15"/>
      <c r="F22" s="14"/>
      <c r="G22" s="14"/>
      <c r="H22" s="14"/>
      <c r="I22" s="14"/>
      <c r="J22" s="14"/>
      <c r="M22" s="11">
        <f>D22+E22+F22+G22+H22</f>
        <v>93</v>
      </c>
      <c r="N22">
        <f>M22*0.17</f>
        <v>15.81</v>
      </c>
      <c r="O22">
        <f>I22*0.15</f>
        <v>0</v>
      </c>
      <c r="P22">
        <f>ROUND(N22+O22,0)</f>
        <v>16</v>
      </c>
    </row>
    <row r="23" spans="1:16" x14ac:dyDescent="0.25">
      <c r="A23" s="12" t="s">
        <v>239</v>
      </c>
      <c r="B23" s="12">
        <v>21</v>
      </c>
      <c r="C23" s="13" t="s">
        <v>240</v>
      </c>
      <c r="D23" s="14">
        <v>94</v>
      </c>
      <c r="E23" s="15"/>
      <c r="F23" s="14"/>
      <c r="G23" s="14"/>
      <c r="H23" s="14"/>
      <c r="I23" s="14"/>
      <c r="J23" s="14"/>
      <c r="M23" s="11">
        <f>D23+E23+F23+G23+H23</f>
        <v>94</v>
      </c>
      <c r="N23">
        <f>M23*0.17</f>
        <v>15.98</v>
      </c>
      <c r="O23">
        <f>I23*0.15</f>
        <v>0</v>
      </c>
      <c r="P23">
        <f>ROUND(N23+O23,0)</f>
        <v>16</v>
      </c>
    </row>
    <row r="24" spans="1:16" x14ac:dyDescent="0.25">
      <c r="A24" s="12" t="s">
        <v>241</v>
      </c>
      <c r="B24" s="12">
        <v>22</v>
      </c>
      <c r="C24" s="13" t="s">
        <v>242</v>
      </c>
      <c r="D24" s="14">
        <v>92</v>
      </c>
      <c r="E24" s="15"/>
      <c r="F24" s="14"/>
      <c r="G24" s="14"/>
      <c r="H24" s="14"/>
      <c r="I24" s="14"/>
      <c r="J24" s="14"/>
      <c r="M24" s="11">
        <f>D24+E24+F24+G24+H24</f>
        <v>92</v>
      </c>
      <c r="N24">
        <f>M24*0.17</f>
        <v>15.64</v>
      </c>
      <c r="O24">
        <f>I24*0.15</f>
        <v>0</v>
      </c>
      <c r="P24">
        <f>ROUND(N24+O24,0)</f>
        <v>16</v>
      </c>
    </row>
    <row r="25" spans="1:16" x14ac:dyDescent="0.25">
      <c r="A25" s="12" t="s">
        <v>243</v>
      </c>
      <c r="B25" s="12">
        <v>23</v>
      </c>
      <c r="C25" s="13" t="s">
        <v>244</v>
      </c>
      <c r="D25" s="14">
        <v>84</v>
      </c>
      <c r="E25" s="15"/>
      <c r="F25" s="14"/>
      <c r="G25" s="14"/>
      <c r="H25" s="14"/>
      <c r="I25" s="14"/>
      <c r="J25" s="14"/>
      <c r="M25" s="11">
        <f>D25+E25+F25+G25+H25</f>
        <v>84</v>
      </c>
      <c r="N25">
        <f>M25*0.17</f>
        <v>14.280000000000001</v>
      </c>
      <c r="O25">
        <f>I25*0.15</f>
        <v>0</v>
      </c>
      <c r="P25">
        <f>ROUND(N25+O25,0)</f>
        <v>14</v>
      </c>
    </row>
    <row r="26" spans="1:16" x14ac:dyDescent="0.25">
      <c r="A26" s="12" t="s">
        <v>245</v>
      </c>
      <c r="B26" s="12">
        <v>24</v>
      </c>
      <c r="C26" s="13" t="s">
        <v>246</v>
      </c>
      <c r="D26" s="14">
        <v>93</v>
      </c>
      <c r="E26" s="15"/>
      <c r="F26" s="14"/>
      <c r="G26" s="14"/>
      <c r="H26" s="14"/>
      <c r="I26" s="14"/>
      <c r="J26" s="14"/>
      <c r="M26" s="11">
        <f>D26+E26+F26+G26+H26</f>
        <v>93</v>
      </c>
      <c r="N26">
        <f>M26*0.17</f>
        <v>15.81</v>
      </c>
      <c r="O26">
        <f>I26*0.15</f>
        <v>0</v>
      </c>
      <c r="P26">
        <f>ROUND(N26+O26,0)</f>
        <v>16</v>
      </c>
    </row>
    <row r="27" spans="1:16" x14ac:dyDescent="0.25">
      <c r="A27" s="12" t="s">
        <v>247</v>
      </c>
      <c r="B27" s="12">
        <v>25</v>
      </c>
      <c r="C27" s="13" t="s">
        <v>248</v>
      </c>
      <c r="D27" s="14">
        <v>74</v>
      </c>
      <c r="E27" s="15"/>
      <c r="F27" s="14"/>
      <c r="G27" s="14"/>
      <c r="H27" s="14"/>
      <c r="I27" s="14"/>
      <c r="J27" s="14"/>
      <c r="M27" s="11">
        <f>D27+E27+F27+G27+H27</f>
        <v>74</v>
      </c>
      <c r="N27">
        <f>M27*0.17</f>
        <v>12.58</v>
      </c>
      <c r="O27">
        <f>I27*0.15</f>
        <v>0</v>
      </c>
      <c r="P27">
        <f>ROUND(N27+O27,0)</f>
        <v>13</v>
      </c>
    </row>
    <row r="28" spans="1:16" x14ac:dyDescent="0.25">
      <c r="A28" s="12" t="s">
        <v>249</v>
      </c>
      <c r="B28" s="12">
        <v>26</v>
      </c>
      <c r="C28" s="13" t="s">
        <v>250</v>
      </c>
      <c r="D28" s="14">
        <v>89</v>
      </c>
      <c r="E28" s="15"/>
      <c r="F28" s="14"/>
      <c r="G28" s="14"/>
      <c r="H28" s="14"/>
      <c r="I28" s="14"/>
      <c r="J28" s="14"/>
      <c r="M28" s="11">
        <f>D28+E28+F28+G28+H28</f>
        <v>89</v>
      </c>
      <c r="N28">
        <f>M28*0.17</f>
        <v>15.13</v>
      </c>
      <c r="O28">
        <f>I28*0.15</f>
        <v>0</v>
      </c>
      <c r="P28">
        <f>ROUND(N28+O28,0)</f>
        <v>15</v>
      </c>
    </row>
    <row r="29" spans="1:16" x14ac:dyDescent="0.25">
      <c r="A29" s="12" t="s">
        <v>251</v>
      </c>
      <c r="B29" s="12">
        <v>27</v>
      </c>
      <c r="C29" s="13" t="s">
        <v>252</v>
      </c>
      <c r="D29" s="14">
        <v>98</v>
      </c>
      <c r="E29" s="15"/>
      <c r="F29" s="14"/>
      <c r="G29" s="14"/>
      <c r="H29" s="14"/>
      <c r="I29" s="14"/>
      <c r="J29" s="14"/>
      <c r="M29" s="11">
        <f>D29+E29+F29+G29+H29</f>
        <v>98</v>
      </c>
      <c r="N29">
        <f>M29*0.17</f>
        <v>16.66</v>
      </c>
      <c r="O29">
        <f>I29*0.15</f>
        <v>0</v>
      </c>
      <c r="P29">
        <f>ROUND(N29+O29,0)</f>
        <v>17</v>
      </c>
    </row>
    <row r="30" spans="1:16" x14ac:dyDescent="0.25">
      <c r="A30" s="12" t="s">
        <v>253</v>
      </c>
      <c r="B30" s="12">
        <v>28</v>
      </c>
      <c r="C30" s="13" t="s">
        <v>254</v>
      </c>
      <c r="D30" s="14">
        <v>98</v>
      </c>
      <c r="E30" s="15"/>
      <c r="F30" s="14"/>
      <c r="G30" s="14"/>
      <c r="H30" s="14"/>
      <c r="I30" s="14"/>
      <c r="J30" s="14"/>
      <c r="M30" s="11">
        <f>D30+E30+F30+G30+H30</f>
        <v>98</v>
      </c>
      <c r="N30">
        <f>M30*0.17</f>
        <v>16.66</v>
      </c>
      <c r="O30">
        <f>I30*0.15</f>
        <v>0</v>
      </c>
      <c r="P30">
        <f>ROUND(N30+O30,0)</f>
        <v>17</v>
      </c>
    </row>
    <row r="31" spans="1:16" x14ac:dyDescent="0.25">
      <c r="A31" s="12" t="s">
        <v>255</v>
      </c>
      <c r="B31" s="12">
        <v>29</v>
      </c>
      <c r="C31" s="13" t="s">
        <v>256</v>
      </c>
      <c r="D31" s="14"/>
      <c r="E31" s="15"/>
      <c r="F31" s="14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257</v>
      </c>
      <c r="B32" s="12">
        <v>30</v>
      </c>
      <c r="C32" s="13" t="s">
        <v>258</v>
      </c>
      <c r="D32" s="14">
        <v>92</v>
      </c>
      <c r="E32" s="15"/>
      <c r="F32" s="14"/>
      <c r="G32" s="14"/>
      <c r="H32" s="14"/>
      <c r="I32" s="14"/>
      <c r="J32" s="14"/>
      <c r="M32" s="11">
        <f>D32+E32+F32+G32+H32</f>
        <v>92</v>
      </c>
      <c r="N32">
        <f>M32*0.17</f>
        <v>15.64</v>
      </c>
      <c r="O32">
        <f>I32*0.15</f>
        <v>0</v>
      </c>
      <c r="P32">
        <f>ROUND(N32+O32,0)</f>
        <v>16</v>
      </c>
    </row>
    <row r="33" spans="1:16" x14ac:dyDescent="0.25">
      <c r="A33" s="12" t="s">
        <v>259</v>
      </c>
      <c r="B33" s="12">
        <v>31</v>
      </c>
      <c r="C33" s="13" t="s">
        <v>260</v>
      </c>
      <c r="D33" s="14">
        <v>94</v>
      </c>
      <c r="E33" s="15"/>
      <c r="F33" s="14"/>
      <c r="G33" s="14"/>
      <c r="H33" s="14"/>
      <c r="I33" s="14"/>
      <c r="J33" s="14"/>
      <c r="M33" s="11">
        <f>D33+E33+F33+G33+H33</f>
        <v>94</v>
      </c>
      <c r="N33">
        <f>M33*0.17</f>
        <v>15.98</v>
      </c>
      <c r="O33">
        <f>I33*0.15</f>
        <v>0</v>
      </c>
      <c r="P33">
        <f>ROUND(N33+O33,0)</f>
        <v>16</v>
      </c>
    </row>
    <row r="34" spans="1:16" x14ac:dyDescent="0.25">
      <c r="A34" s="12" t="s">
        <v>261</v>
      </c>
      <c r="B34" s="12">
        <v>32</v>
      </c>
      <c r="C34" s="13" t="s">
        <v>262</v>
      </c>
      <c r="D34" s="14">
        <v>88</v>
      </c>
      <c r="E34" s="15"/>
      <c r="F34" s="14"/>
      <c r="G34" s="14"/>
      <c r="H34" s="14"/>
      <c r="I34" s="14"/>
      <c r="J34" s="14"/>
      <c r="M34" s="11">
        <f>D34+E34+F34+G34+H34</f>
        <v>88</v>
      </c>
      <c r="N34">
        <f>M34*0.17</f>
        <v>14.96</v>
      </c>
      <c r="O34">
        <f>I34*0.15</f>
        <v>0</v>
      </c>
      <c r="P34">
        <f>ROUND(N34+O34,0)</f>
        <v>15</v>
      </c>
    </row>
  </sheetData>
  <sheetProtection algorithmName="SHA-512" hashValue="uscfsCCjKyVIG0J6o2L3S7K0I+TCsf5/R1DIicfypGk3FDVg8HkpZhSKZYZpcas++72SrUqZ8QaqmOTER8JsXA==" saltValue="URUzixlWPK8CahmXisXQgQ==" spinCount="100000" sheet="1" objects="1" scenarios="1"/>
  <dataValidations count="32">
    <dataValidation type="whole" allowBlank="1" showInputMessage="1" showErrorMessage="1" errorTitle="Valor fuera de rango" error="Ingrese un valor correcto" sqref="E3" xr:uid="{469F01CC-1477-4FBF-81E5-CB65A6EB6FF4}">
      <formula1>0</formula1>
      <formula2>100</formula2>
    </dataValidation>
    <dataValidation type="whole" allowBlank="1" showInputMessage="1" showErrorMessage="1" errorTitle="Valor fuera de rango" error="Ingrese un valor correcto" sqref="E4" xr:uid="{145F1792-A5C1-46ED-A90F-9A7C7CF53F5D}">
      <formula1>0</formula1>
      <formula2>100</formula2>
    </dataValidation>
    <dataValidation type="whole" allowBlank="1" showInputMessage="1" showErrorMessage="1" errorTitle="Valor fuera de rango" error="Ingrese un valor correcto" sqref="E5" xr:uid="{2D987B37-0F19-4B52-AD3C-20D86F3B58CC}">
      <formula1>0</formula1>
      <formula2>100</formula2>
    </dataValidation>
    <dataValidation type="whole" allowBlank="1" showInputMessage="1" showErrorMessage="1" errorTitle="Valor fuera de rango" error="Ingrese un valor correcto" sqref="E6" xr:uid="{4A1118F4-3A51-4CB7-A6C2-6AAF66878BB1}">
      <formula1>0</formula1>
      <formula2>100</formula2>
    </dataValidation>
    <dataValidation type="whole" allowBlank="1" showInputMessage="1" showErrorMessage="1" errorTitle="Valor fuera de rango" error="Ingrese un valor correcto" sqref="E7" xr:uid="{C1C49196-E59A-4E92-B2C4-F1079E8F9ED3}">
      <formula1>0</formula1>
      <formula2>100</formula2>
    </dataValidation>
    <dataValidation type="whole" allowBlank="1" showInputMessage="1" showErrorMessage="1" errorTitle="Valor fuera de rango" error="Ingrese un valor correcto" sqref="E8" xr:uid="{F1B44836-4FC0-43B2-909B-7E9F2E65893E}">
      <formula1>0</formula1>
      <formula2>100</formula2>
    </dataValidation>
    <dataValidation type="whole" allowBlank="1" showInputMessage="1" showErrorMessage="1" errorTitle="Valor fuera de rango" error="Ingrese un valor correcto" sqref="E9" xr:uid="{FAF3CCE2-9B6D-45B6-B68C-1B809C8E8EDD}">
      <formula1>0</formula1>
      <formula2>100</formula2>
    </dataValidation>
    <dataValidation type="whole" allowBlank="1" showInputMessage="1" showErrorMessage="1" errorTitle="Valor fuera de rango" error="Ingrese un valor correcto" sqref="E10" xr:uid="{C9D0FB47-976D-4A0D-B199-4E90C19175D5}">
      <formula1>0</formula1>
      <formula2>100</formula2>
    </dataValidation>
    <dataValidation type="whole" allowBlank="1" showInputMessage="1" showErrorMessage="1" errorTitle="Valor fuera de rango" error="Ingrese un valor correcto" sqref="E11" xr:uid="{BC98436E-AD0E-4BDB-8325-9AB155EB4BC6}">
      <formula1>0</formula1>
      <formula2>100</formula2>
    </dataValidation>
    <dataValidation type="whole" allowBlank="1" showInputMessage="1" showErrorMessage="1" errorTitle="Valor fuera de rango" error="Ingrese un valor correcto" sqref="E12" xr:uid="{E3BEE058-3600-4A6A-BB47-EE715DF5926B}">
      <formula1>0</formula1>
      <formula2>100</formula2>
    </dataValidation>
    <dataValidation type="whole" allowBlank="1" showInputMessage="1" showErrorMessage="1" errorTitle="Valor fuera de rango" error="Ingrese un valor correcto" sqref="E13" xr:uid="{B8EFAD23-002C-4701-891E-22F46C1B9A07}">
      <formula1>0</formula1>
      <formula2>100</formula2>
    </dataValidation>
    <dataValidation type="whole" allowBlank="1" showInputMessage="1" showErrorMessage="1" errorTitle="Valor fuera de rango" error="Ingrese un valor correcto" sqref="E14" xr:uid="{76F06147-8D7C-4598-8984-BD9A69D94EE0}">
      <formula1>0</formula1>
      <formula2>100</formula2>
    </dataValidation>
    <dataValidation type="whole" allowBlank="1" showInputMessage="1" showErrorMessage="1" errorTitle="Valor fuera de rango" error="Ingrese un valor correcto" sqref="E15" xr:uid="{88FD1475-DA82-4534-9E22-4F2CC6C8DBE3}">
      <formula1>0</formula1>
      <formula2>100</formula2>
    </dataValidation>
    <dataValidation type="whole" allowBlank="1" showInputMessage="1" showErrorMessage="1" errorTitle="Valor fuera de rango" error="Ingrese un valor correcto" sqref="E16" xr:uid="{4500CA54-BA48-438C-8831-D66ADC1EBDD3}">
      <formula1>0</formula1>
      <formula2>100</formula2>
    </dataValidation>
    <dataValidation type="whole" allowBlank="1" showInputMessage="1" showErrorMessage="1" errorTitle="Valor fuera de rango" error="Ingrese un valor correcto" sqref="E17" xr:uid="{F507DDB0-F6D2-4CB4-8319-3BFD7E835B13}">
      <formula1>0</formula1>
      <formula2>100</formula2>
    </dataValidation>
    <dataValidation type="whole" allowBlank="1" showInputMessage="1" showErrorMessage="1" errorTitle="Valor fuera de rango" error="Ingrese un valor correcto" sqref="E18" xr:uid="{ADFE2E22-3953-4B03-9CBF-3E97A4DDC854}">
      <formula1>0</formula1>
      <formula2>100</formula2>
    </dataValidation>
    <dataValidation type="whole" allowBlank="1" showInputMessage="1" showErrorMessage="1" errorTitle="Valor fuera de rango" error="Ingrese un valor correcto" sqref="E19" xr:uid="{68F17245-8BC2-4CDF-9C6C-4A02A85B1101}">
      <formula1>0</formula1>
      <formula2>100</formula2>
    </dataValidation>
    <dataValidation type="whole" allowBlank="1" showInputMessage="1" showErrorMessage="1" errorTitle="Valor fuera de rango" error="Ingrese un valor correcto" sqref="E20" xr:uid="{E93BD572-C846-4519-900F-D017C56C6CD6}">
      <formula1>0</formula1>
      <formula2>100</formula2>
    </dataValidation>
    <dataValidation type="whole" allowBlank="1" showInputMessage="1" showErrorMessage="1" errorTitle="Valor fuera de rango" error="Ingrese un valor correcto" sqref="E21" xr:uid="{81CA12BC-205E-4C42-AFD5-8F17F709444E}">
      <formula1>0</formula1>
      <formula2>100</formula2>
    </dataValidation>
    <dataValidation type="whole" allowBlank="1" showInputMessage="1" showErrorMessage="1" errorTitle="Valor fuera de rango" error="Ingrese un valor correcto" sqref="E22" xr:uid="{696EEE67-B3DF-40F5-981B-EB26BE86AAD1}">
      <formula1>0</formula1>
      <formula2>100</formula2>
    </dataValidation>
    <dataValidation type="whole" allowBlank="1" showInputMessage="1" showErrorMessage="1" errorTitle="Valor fuera de rango" error="Ingrese un valor correcto" sqref="E23" xr:uid="{F81897EA-ED6F-4F73-BD0C-E061F01BCFEF}">
      <formula1>0</formula1>
      <formula2>100</formula2>
    </dataValidation>
    <dataValidation type="whole" allowBlank="1" showInputMessage="1" showErrorMessage="1" errorTitle="Valor fuera de rango" error="Ingrese un valor correcto" sqref="E24" xr:uid="{FE1B512B-EB98-4838-B940-EB0BE470C8EE}">
      <formula1>0</formula1>
      <formula2>100</formula2>
    </dataValidation>
    <dataValidation type="whole" allowBlank="1" showInputMessage="1" showErrorMessage="1" errorTitle="Valor fuera de rango" error="Ingrese un valor correcto" sqref="E25" xr:uid="{108D2CC4-2FF8-4FB7-A361-460C981EFFAC}">
      <formula1>0</formula1>
      <formula2>100</formula2>
    </dataValidation>
    <dataValidation type="whole" allowBlank="1" showInputMessage="1" showErrorMessage="1" errorTitle="Valor fuera de rango" error="Ingrese un valor correcto" sqref="E26" xr:uid="{2C51A2B8-B048-4995-A192-708D5EEBBEFD}">
      <formula1>0</formula1>
      <formula2>100</formula2>
    </dataValidation>
    <dataValidation type="whole" allowBlank="1" showInputMessage="1" showErrorMessage="1" errorTitle="Valor fuera de rango" error="Ingrese un valor correcto" sqref="E27" xr:uid="{F372BD77-1335-4E84-B902-8DC4E5097778}">
      <formula1>0</formula1>
      <formula2>100</formula2>
    </dataValidation>
    <dataValidation type="whole" allowBlank="1" showInputMessage="1" showErrorMessage="1" errorTitle="Valor fuera de rango" error="Ingrese un valor correcto" sqref="E28" xr:uid="{9EC03E42-A805-494D-BC9E-5505497958D2}">
      <formula1>0</formula1>
      <formula2>100</formula2>
    </dataValidation>
    <dataValidation type="whole" allowBlank="1" showInputMessage="1" showErrorMessage="1" errorTitle="Valor fuera de rango" error="Ingrese un valor correcto" sqref="E29" xr:uid="{9BF34A15-D086-4753-9669-06FEDD6558F5}">
      <formula1>0</formula1>
      <formula2>100</formula2>
    </dataValidation>
    <dataValidation type="whole" allowBlank="1" showInputMessage="1" showErrorMessage="1" errorTitle="Valor fuera de rango" error="Ingrese un valor correcto" sqref="E30" xr:uid="{196EBFB9-B41E-433C-8595-250DFD96ED21}">
      <formula1>0</formula1>
      <formula2>100</formula2>
    </dataValidation>
    <dataValidation type="whole" allowBlank="1" showInputMessage="1" showErrorMessage="1" errorTitle="Valor fuera de rango" error="Ingrese un valor correcto" sqref="E31" xr:uid="{255F9EED-96A5-4CE4-A352-F54E2B47619F}">
      <formula1>0</formula1>
      <formula2>100</formula2>
    </dataValidation>
    <dataValidation type="whole" allowBlank="1" showInputMessage="1" showErrorMessage="1" errorTitle="Valor fuera de rango" error="Ingrese un valor correcto" sqref="E32" xr:uid="{405212D2-9FFC-4086-AD0D-1D9567236262}">
      <formula1>0</formula1>
      <formula2>100</formula2>
    </dataValidation>
    <dataValidation type="whole" allowBlank="1" showInputMessage="1" showErrorMessage="1" errorTitle="Valor fuera de rango" error="Ingrese un valor correcto" sqref="E33" xr:uid="{317A1023-C1BC-41D5-A25E-BEE8A7C0C4DF}">
      <formula1>0</formula1>
      <formula2>100</formula2>
    </dataValidation>
    <dataValidation type="whole" allowBlank="1" showInputMessage="1" showErrorMessage="1" errorTitle="Valor fuera de rango" error="Ingrese un valor correcto" sqref="E34" xr:uid="{4B789DEA-8D5D-4969-BF38-1E82F44D3A84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FF4D-43BE-4EBC-BA9F-F2E3DC7A5745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264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79</v>
      </c>
      <c r="B3" s="12">
        <v>1</v>
      </c>
      <c r="C3" s="13" t="s">
        <v>80</v>
      </c>
      <c r="D3" s="14">
        <v>57</v>
      </c>
      <c r="E3" s="15"/>
      <c r="F3" s="14"/>
      <c r="G3" s="14"/>
      <c r="H3" s="14"/>
      <c r="I3" s="14"/>
      <c r="J3" s="14"/>
      <c r="M3" s="11">
        <f>D3+E3+F3+G3+H3</f>
        <v>57</v>
      </c>
      <c r="N3">
        <f>M3*0.17</f>
        <v>9.6900000000000013</v>
      </c>
      <c r="O3">
        <f>I3*0.15</f>
        <v>0</v>
      </c>
      <c r="P3">
        <f>ROUND(N3+O3,0)</f>
        <v>10</v>
      </c>
    </row>
    <row r="4" spans="1:16" x14ac:dyDescent="0.25">
      <c r="A4" s="12" t="s">
        <v>81</v>
      </c>
      <c r="B4" s="12">
        <v>2</v>
      </c>
      <c r="C4" s="13" t="s">
        <v>82</v>
      </c>
      <c r="D4" s="14">
        <v>68</v>
      </c>
      <c r="E4" s="15"/>
      <c r="F4" s="14"/>
      <c r="G4" s="14"/>
      <c r="H4" s="14"/>
      <c r="I4" s="14"/>
      <c r="J4" s="14"/>
      <c r="M4" s="11">
        <f>D4+E4+F4+G4+H4</f>
        <v>68</v>
      </c>
      <c r="N4">
        <f>M4*0.17</f>
        <v>11.56</v>
      </c>
      <c r="O4">
        <f>I4*0.15</f>
        <v>0</v>
      </c>
      <c r="P4">
        <f>ROUND(N4+O4,0)</f>
        <v>12</v>
      </c>
    </row>
    <row r="5" spans="1:16" x14ac:dyDescent="0.25">
      <c r="A5" s="12" t="s">
        <v>83</v>
      </c>
      <c r="B5" s="12">
        <v>3</v>
      </c>
      <c r="C5" s="13" t="s">
        <v>84</v>
      </c>
      <c r="D5" s="14">
        <v>83</v>
      </c>
      <c r="E5" s="15"/>
      <c r="F5" s="14"/>
      <c r="G5" s="14"/>
      <c r="H5" s="14"/>
      <c r="I5" s="14"/>
      <c r="J5" s="14"/>
      <c r="M5" s="11">
        <f>D5+E5+F5+G5+H5</f>
        <v>83</v>
      </c>
      <c r="N5">
        <f>M5*0.17</f>
        <v>14.110000000000001</v>
      </c>
      <c r="O5">
        <f>I5*0.15</f>
        <v>0</v>
      </c>
      <c r="P5">
        <f>ROUND(N5+O5,0)</f>
        <v>14</v>
      </c>
    </row>
    <row r="6" spans="1:16" x14ac:dyDescent="0.25">
      <c r="A6" s="12" t="s">
        <v>85</v>
      </c>
      <c r="B6" s="12">
        <v>4</v>
      </c>
      <c r="C6" s="13" t="s">
        <v>86</v>
      </c>
      <c r="D6" s="14">
        <v>70</v>
      </c>
      <c r="E6" s="15"/>
      <c r="F6" s="14"/>
      <c r="G6" s="14"/>
      <c r="H6" s="14"/>
      <c r="I6" s="14"/>
      <c r="J6" s="14"/>
      <c r="M6" s="11">
        <f>D6+E6+F6+G6+H6</f>
        <v>70</v>
      </c>
      <c r="N6">
        <f>M6*0.17</f>
        <v>11.9</v>
      </c>
      <c r="O6">
        <f>I6*0.15</f>
        <v>0</v>
      </c>
      <c r="P6">
        <f>ROUND(N6+O6,0)</f>
        <v>12</v>
      </c>
    </row>
    <row r="7" spans="1:16" x14ac:dyDescent="0.25">
      <c r="A7" s="12" t="s">
        <v>87</v>
      </c>
      <c r="B7" s="12">
        <v>5</v>
      </c>
      <c r="C7" s="13" t="s">
        <v>88</v>
      </c>
      <c r="D7" s="14">
        <v>90</v>
      </c>
      <c r="E7" s="15"/>
      <c r="F7" s="14"/>
      <c r="G7" s="14"/>
      <c r="H7" s="14"/>
      <c r="I7" s="14"/>
      <c r="J7" s="14"/>
      <c r="M7" s="11">
        <f>D7+E7+F7+G7+H7</f>
        <v>90</v>
      </c>
      <c r="N7">
        <f>M7*0.17</f>
        <v>15.3</v>
      </c>
      <c r="O7">
        <f>I7*0.15</f>
        <v>0</v>
      </c>
      <c r="P7">
        <f>ROUND(N7+O7,0)</f>
        <v>15</v>
      </c>
    </row>
    <row r="8" spans="1:16" x14ac:dyDescent="0.25">
      <c r="A8" s="12" t="s">
        <v>89</v>
      </c>
      <c r="B8" s="12">
        <v>6</v>
      </c>
      <c r="C8" s="13" t="s">
        <v>90</v>
      </c>
      <c r="D8" s="14">
        <v>61</v>
      </c>
      <c r="E8" s="15"/>
      <c r="F8" s="14"/>
      <c r="G8" s="14"/>
      <c r="H8" s="14"/>
      <c r="I8" s="14"/>
      <c r="J8" s="14"/>
      <c r="M8" s="11">
        <f>D8+E8+F8+G8+H8</f>
        <v>61</v>
      </c>
      <c r="N8">
        <f>M8*0.17</f>
        <v>10.370000000000001</v>
      </c>
      <c r="O8">
        <f>I8*0.15</f>
        <v>0</v>
      </c>
      <c r="P8">
        <f>ROUND(N8+O8,0)</f>
        <v>10</v>
      </c>
    </row>
    <row r="9" spans="1:16" x14ac:dyDescent="0.25">
      <c r="A9" s="12" t="s">
        <v>91</v>
      </c>
      <c r="B9" s="12">
        <v>7</v>
      </c>
      <c r="C9" s="13" t="s">
        <v>92</v>
      </c>
      <c r="D9" s="14">
        <v>88</v>
      </c>
      <c r="E9" s="15"/>
      <c r="F9" s="14"/>
      <c r="G9" s="14"/>
      <c r="H9" s="14"/>
      <c r="I9" s="14"/>
      <c r="J9" s="14"/>
      <c r="M9" s="11">
        <f>D9+E9+F9+G9+H9</f>
        <v>88</v>
      </c>
      <c r="N9">
        <f>M9*0.17</f>
        <v>14.96</v>
      </c>
      <c r="O9">
        <f>I9*0.15</f>
        <v>0</v>
      </c>
      <c r="P9">
        <f>ROUND(N9+O9,0)</f>
        <v>15</v>
      </c>
    </row>
    <row r="10" spans="1:16" x14ac:dyDescent="0.25">
      <c r="A10" s="12" t="s">
        <v>93</v>
      </c>
      <c r="B10" s="12">
        <v>8</v>
      </c>
      <c r="C10" s="13" t="s">
        <v>94</v>
      </c>
      <c r="D10" s="14">
        <v>80</v>
      </c>
      <c r="E10" s="15"/>
      <c r="F10" s="14"/>
      <c r="G10" s="14"/>
      <c r="H10" s="14"/>
      <c r="I10" s="14"/>
      <c r="J10" s="14"/>
      <c r="M10" s="11">
        <f>D10+E10+F10+G10+H10</f>
        <v>80</v>
      </c>
      <c r="N10">
        <f>M10*0.17</f>
        <v>13.600000000000001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95</v>
      </c>
      <c r="B11" s="12">
        <v>9</v>
      </c>
      <c r="C11" s="13" t="s">
        <v>96</v>
      </c>
      <c r="D11" s="14">
        <v>85</v>
      </c>
      <c r="E11" s="15"/>
      <c r="F11" s="14"/>
      <c r="G11" s="14"/>
      <c r="H11" s="14"/>
      <c r="I11" s="14"/>
      <c r="J11" s="14"/>
      <c r="M11" s="11">
        <f>D11+E11+F11+G11+H11</f>
        <v>85</v>
      </c>
      <c r="N11">
        <f>M11*0.17</f>
        <v>14.450000000000001</v>
      </c>
      <c r="O11">
        <f>I11*0.15</f>
        <v>0</v>
      </c>
      <c r="P11">
        <f>ROUND(N11+O11,0)</f>
        <v>14</v>
      </c>
    </row>
    <row r="12" spans="1:16" x14ac:dyDescent="0.25">
      <c r="A12" s="12" t="s">
        <v>97</v>
      </c>
      <c r="B12" s="12">
        <v>10</v>
      </c>
      <c r="C12" s="13" t="s">
        <v>98</v>
      </c>
      <c r="D12" s="14">
        <v>72</v>
      </c>
      <c r="E12" s="15"/>
      <c r="F12" s="14"/>
      <c r="G12" s="14"/>
      <c r="H12" s="14"/>
      <c r="I12" s="14"/>
      <c r="J12" s="14"/>
      <c r="M12" s="11">
        <f>D12+E12+F12+G12+H12</f>
        <v>72</v>
      </c>
      <c r="N12">
        <f>M12*0.17</f>
        <v>12.24</v>
      </c>
      <c r="O12">
        <f>I12*0.15</f>
        <v>0</v>
      </c>
      <c r="P12">
        <f>ROUND(N12+O12,0)</f>
        <v>12</v>
      </c>
    </row>
    <row r="13" spans="1:16" x14ac:dyDescent="0.25">
      <c r="A13" s="12" t="s">
        <v>99</v>
      </c>
      <c r="B13" s="12">
        <v>11</v>
      </c>
      <c r="C13" s="13" t="s">
        <v>100</v>
      </c>
      <c r="D13" s="14">
        <v>69</v>
      </c>
      <c r="E13" s="15"/>
      <c r="F13" s="14"/>
      <c r="G13" s="14"/>
      <c r="H13" s="14"/>
      <c r="I13" s="14"/>
      <c r="J13" s="14"/>
      <c r="M13" s="11">
        <f>D13+E13+F13+G13+H13</f>
        <v>69</v>
      </c>
      <c r="N13">
        <f>M13*0.17</f>
        <v>11.73</v>
      </c>
      <c r="O13">
        <f>I13*0.15</f>
        <v>0</v>
      </c>
      <c r="P13">
        <f>ROUND(N13+O13,0)</f>
        <v>12</v>
      </c>
    </row>
    <row r="14" spans="1:16" x14ac:dyDescent="0.25">
      <c r="A14" s="12" t="s">
        <v>101</v>
      </c>
      <c r="B14" s="12">
        <v>12</v>
      </c>
      <c r="C14" s="13" t="s">
        <v>102</v>
      </c>
      <c r="D14" s="14">
        <v>89</v>
      </c>
      <c r="E14" s="15"/>
      <c r="F14" s="14"/>
      <c r="G14" s="14"/>
      <c r="H14" s="14"/>
      <c r="I14" s="14"/>
      <c r="J14" s="14"/>
      <c r="M14" s="11">
        <f>D14+E14+F14+G14+H14</f>
        <v>89</v>
      </c>
      <c r="N14">
        <f>M14*0.17</f>
        <v>15.13</v>
      </c>
      <c r="O14">
        <f>I14*0.15</f>
        <v>0</v>
      </c>
      <c r="P14">
        <f>ROUND(N14+O14,0)</f>
        <v>15</v>
      </c>
    </row>
    <row r="15" spans="1:16" x14ac:dyDescent="0.25">
      <c r="A15" s="12" t="s">
        <v>103</v>
      </c>
      <c r="B15" s="12">
        <v>13</v>
      </c>
      <c r="C15" s="13" t="s">
        <v>104</v>
      </c>
      <c r="D15" s="14">
        <v>81</v>
      </c>
      <c r="E15" s="15"/>
      <c r="F15" s="14"/>
      <c r="G15" s="14"/>
      <c r="H15" s="14"/>
      <c r="I15" s="14"/>
      <c r="J15" s="14"/>
      <c r="M15" s="11">
        <f>D15+E15+F15+G15+H15</f>
        <v>81</v>
      </c>
      <c r="N15">
        <f>M15*0.17</f>
        <v>13.770000000000001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105</v>
      </c>
      <c r="B16" s="12">
        <v>14</v>
      </c>
      <c r="C16" s="13" t="s">
        <v>106</v>
      </c>
      <c r="D16" s="14">
        <v>77</v>
      </c>
      <c r="E16" s="15"/>
      <c r="F16" s="14"/>
      <c r="G16" s="14"/>
      <c r="H16" s="14"/>
      <c r="I16" s="14"/>
      <c r="J16" s="14"/>
      <c r="M16" s="11">
        <f>D16+E16+F16+G16+H16</f>
        <v>77</v>
      </c>
      <c r="N16">
        <f>M16*0.17</f>
        <v>13.090000000000002</v>
      </c>
      <c r="O16">
        <f>I16*0.15</f>
        <v>0</v>
      </c>
      <c r="P16">
        <f>ROUND(N16+O16,0)</f>
        <v>13</v>
      </c>
    </row>
    <row r="17" spans="1:16" x14ac:dyDescent="0.25">
      <c r="A17" s="12" t="s">
        <v>107</v>
      </c>
      <c r="B17" s="12">
        <v>15</v>
      </c>
      <c r="C17" s="13" t="s">
        <v>108</v>
      </c>
      <c r="D17" s="14">
        <v>72</v>
      </c>
      <c r="E17" s="15"/>
      <c r="F17" s="14"/>
      <c r="G17" s="14"/>
      <c r="H17" s="14"/>
      <c r="I17" s="14"/>
      <c r="J17" s="14"/>
      <c r="M17" s="11">
        <f>D17+E17+F17+G17+H17</f>
        <v>72</v>
      </c>
      <c r="N17">
        <f>M17*0.17</f>
        <v>12.24</v>
      </c>
      <c r="O17">
        <f>I17*0.15</f>
        <v>0</v>
      </c>
      <c r="P17">
        <f>ROUND(N17+O17,0)</f>
        <v>12</v>
      </c>
    </row>
    <row r="18" spans="1:16" x14ac:dyDescent="0.25">
      <c r="A18" s="12" t="s">
        <v>109</v>
      </c>
      <c r="B18" s="12">
        <v>16</v>
      </c>
      <c r="C18" s="13" t="s">
        <v>110</v>
      </c>
      <c r="D18" s="14">
        <v>76</v>
      </c>
      <c r="E18" s="15"/>
      <c r="F18" s="14"/>
      <c r="G18" s="14"/>
      <c r="H18" s="14"/>
      <c r="I18" s="14"/>
      <c r="J18" s="14"/>
      <c r="M18" s="11">
        <f>D18+E18+F18+G18+H18</f>
        <v>76</v>
      </c>
      <c r="N18">
        <f>M18*0.17</f>
        <v>12.920000000000002</v>
      </c>
      <c r="O18">
        <f>I18*0.15</f>
        <v>0</v>
      </c>
      <c r="P18">
        <f>ROUND(N18+O18,0)</f>
        <v>13</v>
      </c>
    </row>
    <row r="19" spans="1:16" x14ac:dyDescent="0.25">
      <c r="A19" s="12" t="s">
        <v>111</v>
      </c>
      <c r="B19" s="12">
        <v>17</v>
      </c>
      <c r="C19" s="13" t="s">
        <v>112</v>
      </c>
      <c r="D19" s="14">
        <v>72</v>
      </c>
      <c r="E19" s="15"/>
      <c r="F19" s="14"/>
      <c r="G19" s="14"/>
      <c r="H19" s="14"/>
      <c r="I19" s="14"/>
      <c r="J19" s="14"/>
      <c r="M19" s="11">
        <f>D19+E19+F19+G19+H19</f>
        <v>72</v>
      </c>
      <c r="N19">
        <f>M19*0.17</f>
        <v>12.24</v>
      </c>
      <c r="O19">
        <f>I19*0.15</f>
        <v>0</v>
      </c>
      <c r="P19">
        <f>ROUND(N19+O19,0)</f>
        <v>12</v>
      </c>
    </row>
    <row r="20" spans="1:16" x14ac:dyDescent="0.25">
      <c r="A20" s="12" t="s">
        <v>113</v>
      </c>
      <c r="B20" s="12">
        <v>18</v>
      </c>
      <c r="C20" s="13" t="s">
        <v>114</v>
      </c>
      <c r="D20" s="14">
        <v>83</v>
      </c>
      <c r="E20" s="15"/>
      <c r="F20" s="14"/>
      <c r="G20" s="14"/>
      <c r="H20" s="14"/>
      <c r="I20" s="14"/>
      <c r="J20" s="14"/>
      <c r="M20" s="11">
        <f>D20+E20+F20+G20+H20</f>
        <v>83</v>
      </c>
      <c r="N20">
        <f>M20*0.17</f>
        <v>14.110000000000001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115</v>
      </c>
      <c r="B21" s="12">
        <v>19</v>
      </c>
      <c r="C21" s="13" t="s">
        <v>116</v>
      </c>
      <c r="D21" s="14">
        <v>86</v>
      </c>
      <c r="E21" s="15"/>
      <c r="F21" s="14"/>
      <c r="G21" s="14"/>
      <c r="H21" s="14"/>
      <c r="I21" s="14"/>
      <c r="J21" s="14"/>
      <c r="M21" s="11">
        <f>D21+E21+F21+G21+H21</f>
        <v>86</v>
      </c>
      <c r="N21">
        <f>M21*0.17</f>
        <v>14.620000000000001</v>
      </c>
      <c r="O21">
        <f>I21*0.15</f>
        <v>0</v>
      </c>
      <c r="P21">
        <f>ROUND(N21+O21,0)</f>
        <v>15</v>
      </c>
    </row>
    <row r="22" spans="1:16" x14ac:dyDescent="0.25">
      <c r="A22" s="12" t="s">
        <v>117</v>
      </c>
      <c r="B22" s="12">
        <v>20</v>
      </c>
      <c r="C22" s="13" t="s">
        <v>118</v>
      </c>
      <c r="D22" s="14">
        <v>84</v>
      </c>
      <c r="E22" s="15"/>
      <c r="F22" s="14"/>
      <c r="G22" s="14"/>
      <c r="H22" s="14"/>
      <c r="I22" s="14"/>
      <c r="J22" s="14"/>
      <c r="M22" s="11">
        <f>D22+E22+F22+G22+H22</f>
        <v>84</v>
      </c>
      <c r="N22">
        <f>M22*0.17</f>
        <v>14.280000000000001</v>
      </c>
      <c r="O22">
        <f>I22*0.15</f>
        <v>0</v>
      </c>
      <c r="P22">
        <f>ROUND(N22+O22,0)</f>
        <v>14</v>
      </c>
    </row>
    <row r="23" spans="1:16" x14ac:dyDescent="0.25">
      <c r="A23" s="12" t="s">
        <v>119</v>
      </c>
      <c r="B23" s="12">
        <v>21</v>
      </c>
      <c r="C23" s="13" t="s">
        <v>120</v>
      </c>
      <c r="D23" s="14">
        <v>86</v>
      </c>
      <c r="E23" s="15"/>
      <c r="F23" s="14"/>
      <c r="G23" s="14"/>
      <c r="H23" s="14"/>
      <c r="I23" s="14"/>
      <c r="J23" s="14"/>
      <c r="M23" s="11">
        <f>D23+E23+F23+G23+H23</f>
        <v>86</v>
      </c>
      <c r="N23">
        <f>M23*0.17</f>
        <v>14.620000000000001</v>
      </c>
      <c r="O23">
        <f>I23*0.15</f>
        <v>0</v>
      </c>
      <c r="P23">
        <f>ROUND(N23+O23,0)</f>
        <v>15</v>
      </c>
    </row>
    <row r="24" spans="1:16" x14ac:dyDescent="0.25">
      <c r="A24" s="12" t="s">
        <v>121</v>
      </c>
      <c r="B24" s="12">
        <v>22</v>
      </c>
      <c r="C24" s="13" t="s">
        <v>122</v>
      </c>
      <c r="D24" s="14">
        <v>69</v>
      </c>
      <c r="E24" s="15"/>
      <c r="F24" s="14"/>
      <c r="G24" s="14"/>
      <c r="H24" s="14"/>
      <c r="I24" s="14"/>
      <c r="J24" s="14"/>
      <c r="M24" s="11">
        <f>D24+E24+F24+G24+H24</f>
        <v>69</v>
      </c>
      <c r="N24">
        <f>M24*0.17</f>
        <v>11.73</v>
      </c>
      <c r="O24">
        <f>I24*0.15</f>
        <v>0</v>
      </c>
      <c r="P24">
        <f>ROUND(N24+O24,0)</f>
        <v>12</v>
      </c>
    </row>
    <row r="25" spans="1:16" x14ac:dyDescent="0.25">
      <c r="A25" s="12" t="s">
        <v>123</v>
      </c>
      <c r="B25" s="12">
        <v>23</v>
      </c>
      <c r="C25" s="13" t="s">
        <v>124</v>
      </c>
      <c r="D25" s="14">
        <v>86</v>
      </c>
      <c r="E25" s="15"/>
      <c r="F25" s="14"/>
      <c r="G25" s="14"/>
      <c r="H25" s="14"/>
      <c r="I25" s="14"/>
      <c r="J25" s="14"/>
      <c r="M25" s="11">
        <f>D25+E25+F25+G25+H25</f>
        <v>86</v>
      </c>
      <c r="N25">
        <f>M25*0.17</f>
        <v>14.620000000000001</v>
      </c>
      <c r="O25">
        <f>I25*0.15</f>
        <v>0</v>
      </c>
      <c r="P25">
        <f>ROUND(N25+O25,0)</f>
        <v>15</v>
      </c>
    </row>
    <row r="26" spans="1:16" x14ac:dyDescent="0.25">
      <c r="A26" s="12" t="s">
        <v>125</v>
      </c>
      <c r="B26" s="12">
        <v>24</v>
      </c>
      <c r="C26" s="13" t="s">
        <v>126</v>
      </c>
      <c r="D26" s="14">
        <v>65</v>
      </c>
      <c r="E26" s="15"/>
      <c r="F26" s="14"/>
      <c r="G26" s="14"/>
      <c r="H26" s="14"/>
      <c r="I26" s="14"/>
      <c r="J26" s="14"/>
      <c r="M26" s="11">
        <f>D26+E26+F26+G26+H26</f>
        <v>65</v>
      </c>
      <c r="N26">
        <f>M26*0.17</f>
        <v>11.05</v>
      </c>
      <c r="O26">
        <f>I26*0.15</f>
        <v>0</v>
      </c>
      <c r="P26">
        <f>ROUND(N26+O26,0)</f>
        <v>11</v>
      </c>
    </row>
  </sheetData>
  <sheetProtection algorithmName="SHA-512" hashValue="lBZqbty+AxFjg6YfmPFoW3vx8nRSTK+hfdbvC49re3YL3FXrGcSrd8pQ82pfSv97/7AjIQho/xWgRPZQUQyxKg==" saltValue="t4uxFkov7/drcABAr8RKQg==" spinCount="100000" sheet="1" objects="1" scenarios="1"/>
  <dataValidations count="24">
    <dataValidation type="whole" allowBlank="1" showInputMessage="1" showErrorMessage="1" errorTitle="Valor fuera de rango" error="Ingrese un valor correcto" sqref="E3" xr:uid="{A8555121-D631-44AD-9A8D-D2644EAC5646}">
      <formula1>0</formula1>
      <formula2>100</formula2>
    </dataValidation>
    <dataValidation type="whole" allowBlank="1" showInputMessage="1" showErrorMessage="1" errorTitle="Valor fuera de rango" error="Ingrese un valor correcto" sqref="E4" xr:uid="{6EA0440B-6047-4D2C-9BC9-C603168A4A60}">
      <formula1>0</formula1>
      <formula2>100</formula2>
    </dataValidation>
    <dataValidation type="whole" allowBlank="1" showInputMessage="1" showErrorMessage="1" errorTitle="Valor fuera de rango" error="Ingrese un valor correcto" sqref="E5" xr:uid="{473B3958-9500-4081-922A-A8E0231C91C8}">
      <formula1>0</formula1>
      <formula2>100</formula2>
    </dataValidation>
    <dataValidation type="whole" allowBlank="1" showInputMessage="1" showErrorMessage="1" errorTitle="Valor fuera de rango" error="Ingrese un valor correcto" sqref="E6" xr:uid="{02675124-1A90-415F-AB71-99E631CA6D01}">
      <formula1>0</formula1>
      <formula2>100</formula2>
    </dataValidation>
    <dataValidation type="whole" allowBlank="1" showInputMessage="1" showErrorMessage="1" errorTitle="Valor fuera de rango" error="Ingrese un valor correcto" sqref="E7" xr:uid="{174F0F9E-5809-42AD-90A1-63DE71719CB1}">
      <formula1>0</formula1>
      <formula2>100</formula2>
    </dataValidation>
    <dataValidation type="whole" allowBlank="1" showInputMessage="1" showErrorMessage="1" errorTitle="Valor fuera de rango" error="Ingrese un valor correcto" sqref="E8" xr:uid="{2E1E809B-888D-4E81-9E26-563E84341C44}">
      <formula1>0</formula1>
      <formula2>100</formula2>
    </dataValidation>
    <dataValidation type="whole" allowBlank="1" showInputMessage="1" showErrorMessage="1" errorTitle="Valor fuera de rango" error="Ingrese un valor correcto" sqref="E9" xr:uid="{CC542814-0396-4359-8871-A67A93085F8C}">
      <formula1>0</formula1>
      <formula2>100</formula2>
    </dataValidation>
    <dataValidation type="whole" allowBlank="1" showInputMessage="1" showErrorMessage="1" errorTitle="Valor fuera de rango" error="Ingrese un valor correcto" sqref="E10" xr:uid="{90F69C11-E187-4165-B4F7-262788966E18}">
      <formula1>0</formula1>
      <formula2>100</formula2>
    </dataValidation>
    <dataValidation type="whole" allowBlank="1" showInputMessage="1" showErrorMessage="1" errorTitle="Valor fuera de rango" error="Ingrese un valor correcto" sqref="E11" xr:uid="{544D0354-7DEF-425A-8E52-FD665063A1CC}">
      <formula1>0</formula1>
      <formula2>100</formula2>
    </dataValidation>
    <dataValidation type="whole" allowBlank="1" showInputMessage="1" showErrorMessage="1" errorTitle="Valor fuera de rango" error="Ingrese un valor correcto" sqref="E12" xr:uid="{8BCE2872-531C-4C61-BA20-862742BFDD3E}">
      <formula1>0</formula1>
      <formula2>100</formula2>
    </dataValidation>
    <dataValidation type="whole" allowBlank="1" showInputMessage="1" showErrorMessage="1" errorTitle="Valor fuera de rango" error="Ingrese un valor correcto" sqref="E13" xr:uid="{6521E635-243B-451D-862C-0E81927BCB4F}">
      <formula1>0</formula1>
      <formula2>100</formula2>
    </dataValidation>
    <dataValidation type="whole" allowBlank="1" showInputMessage="1" showErrorMessage="1" errorTitle="Valor fuera de rango" error="Ingrese un valor correcto" sqref="E14" xr:uid="{E7599FED-2228-4079-9FA0-07650EB718D4}">
      <formula1>0</formula1>
      <formula2>100</formula2>
    </dataValidation>
    <dataValidation type="whole" allowBlank="1" showInputMessage="1" showErrorMessage="1" errorTitle="Valor fuera de rango" error="Ingrese un valor correcto" sqref="E15" xr:uid="{11A7EE14-CDE3-4108-96EF-574057295D1B}">
      <formula1>0</formula1>
      <formula2>100</formula2>
    </dataValidation>
    <dataValidation type="whole" allowBlank="1" showInputMessage="1" showErrorMessage="1" errorTitle="Valor fuera de rango" error="Ingrese un valor correcto" sqref="E16" xr:uid="{A2437F3B-3B41-4699-A3F4-38DA00596119}">
      <formula1>0</formula1>
      <formula2>100</formula2>
    </dataValidation>
    <dataValidation type="whole" allowBlank="1" showInputMessage="1" showErrorMessage="1" errorTitle="Valor fuera de rango" error="Ingrese un valor correcto" sqref="E17" xr:uid="{494D4BFB-6B06-43E2-83B9-571A40F6CB4E}">
      <formula1>0</formula1>
      <formula2>100</formula2>
    </dataValidation>
    <dataValidation type="whole" allowBlank="1" showInputMessage="1" showErrorMessage="1" errorTitle="Valor fuera de rango" error="Ingrese un valor correcto" sqref="E18" xr:uid="{F98378F3-6397-4459-A496-C27F06721AEA}">
      <formula1>0</formula1>
      <formula2>100</formula2>
    </dataValidation>
    <dataValidation type="whole" allowBlank="1" showInputMessage="1" showErrorMessage="1" errorTitle="Valor fuera de rango" error="Ingrese un valor correcto" sqref="E19" xr:uid="{BBE6DBEF-608B-4EAF-BB43-823BF688AE99}">
      <formula1>0</formula1>
      <formula2>100</formula2>
    </dataValidation>
    <dataValidation type="whole" allowBlank="1" showInputMessage="1" showErrorMessage="1" errorTitle="Valor fuera de rango" error="Ingrese un valor correcto" sqref="E20" xr:uid="{FF7E6A8F-B017-4B43-969A-E2384F7D9B0B}">
      <formula1>0</formula1>
      <formula2>100</formula2>
    </dataValidation>
    <dataValidation type="whole" allowBlank="1" showInputMessage="1" showErrorMessage="1" errorTitle="Valor fuera de rango" error="Ingrese un valor correcto" sqref="E21" xr:uid="{5381851F-6DFA-478D-A5E3-9475AFC97F9D}">
      <formula1>0</formula1>
      <formula2>100</formula2>
    </dataValidation>
    <dataValidation type="whole" allowBlank="1" showInputMessage="1" showErrorMessage="1" errorTitle="Valor fuera de rango" error="Ingrese un valor correcto" sqref="E22" xr:uid="{7FA60BC2-3840-4072-A36E-3087EF94ABCE}">
      <formula1>0</formula1>
      <formula2>100</formula2>
    </dataValidation>
    <dataValidation type="whole" allowBlank="1" showInputMessage="1" showErrorMessage="1" errorTitle="Valor fuera de rango" error="Ingrese un valor correcto" sqref="E23" xr:uid="{AE1F34D4-06A4-4684-A732-E951BFE8CF3B}">
      <formula1>0</formula1>
      <formula2>100</formula2>
    </dataValidation>
    <dataValidation type="whole" allowBlank="1" showInputMessage="1" showErrorMessage="1" errorTitle="Valor fuera de rango" error="Ingrese un valor correcto" sqref="E24" xr:uid="{CE7B791A-2B99-4A62-BEDE-0173EAC08EDA}">
      <formula1>0</formula1>
      <formula2>100</formula2>
    </dataValidation>
    <dataValidation type="whole" allowBlank="1" showInputMessage="1" showErrorMessage="1" errorTitle="Valor fuera de rango" error="Ingrese un valor correcto" sqref="E25" xr:uid="{04F204A8-1EF5-4E8C-A36B-695457978E63}">
      <formula1>0</formula1>
      <formula2>100</formula2>
    </dataValidation>
    <dataValidation type="whole" allowBlank="1" showInputMessage="1" showErrorMessage="1" errorTitle="Valor fuera de rango" error="Ingrese un valor correcto" sqref="E26" xr:uid="{4BB7B5E1-8BF6-4D91-850F-E0217B6BCD5A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5405B-3BFD-479B-8EF6-FF9456C5A8CC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265</v>
      </c>
      <c r="C1" s="1" t="s">
        <v>266</v>
      </c>
      <c r="D1" s="5" t="s">
        <v>313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267</v>
      </c>
      <c r="B3" s="12">
        <v>1</v>
      </c>
      <c r="C3" s="13" t="s">
        <v>268</v>
      </c>
      <c r="D3" s="14">
        <v>80</v>
      </c>
      <c r="E3" s="15"/>
      <c r="F3" s="14"/>
      <c r="G3" s="14"/>
      <c r="H3" s="14"/>
      <c r="I3" s="14"/>
      <c r="J3" s="14"/>
      <c r="M3" s="11">
        <f>D3+E3+F3+G3+H3</f>
        <v>80</v>
      </c>
      <c r="N3">
        <f>M3*0.17</f>
        <v>13.600000000000001</v>
      </c>
      <c r="O3">
        <f>I3*0.15</f>
        <v>0</v>
      </c>
      <c r="P3">
        <f>ROUND(N3+O3,0)</f>
        <v>14</v>
      </c>
    </row>
    <row r="4" spans="1:16" x14ac:dyDescent="0.25">
      <c r="A4" s="12" t="s">
        <v>269</v>
      </c>
      <c r="B4" s="12">
        <v>2</v>
      </c>
      <c r="C4" s="13" t="s">
        <v>270</v>
      </c>
      <c r="D4" s="14">
        <v>92</v>
      </c>
      <c r="E4" s="15"/>
      <c r="F4" s="14"/>
      <c r="G4" s="14"/>
      <c r="H4" s="14"/>
      <c r="I4" s="14"/>
      <c r="J4" s="14"/>
      <c r="M4" s="11">
        <f>D4+E4+F4+G4+H4</f>
        <v>92</v>
      </c>
      <c r="N4">
        <f>M4*0.17</f>
        <v>15.64</v>
      </c>
      <c r="O4">
        <f>I4*0.15</f>
        <v>0</v>
      </c>
      <c r="P4">
        <f>ROUND(N4+O4,0)</f>
        <v>16</v>
      </c>
    </row>
    <row r="5" spans="1:16" x14ac:dyDescent="0.25">
      <c r="A5" s="12" t="s">
        <v>271</v>
      </c>
      <c r="B5" s="12">
        <v>3</v>
      </c>
      <c r="C5" s="13" t="s">
        <v>272</v>
      </c>
      <c r="D5" s="14">
        <v>74</v>
      </c>
      <c r="E5" s="15"/>
      <c r="F5" s="14"/>
      <c r="G5" s="14"/>
      <c r="H5" s="14"/>
      <c r="I5" s="14"/>
      <c r="J5" s="14"/>
      <c r="M5" s="11">
        <f>D5+E5+F5+G5+H5</f>
        <v>74</v>
      </c>
      <c r="N5">
        <f>M5*0.17</f>
        <v>12.58</v>
      </c>
      <c r="O5">
        <f>I5*0.15</f>
        <v>0</v>
      </c>
      <c r="P5">
        <f>ROUND(N5+O5,0)</f>
        <v>13</v>
      </c>
    </row>
    <row r="6" spans="1:16" x14ac:dyDescent="0.25">
      <c r="A6" s="12" t="s">
        <v>273</v>
      </c>
      <c r="B6" s="12">
        <v>4</v>
      </c>
      <c r="C6" s="13" t="s">
        <v>274</v>
      </c>
      <c r="D6" s="14">
        <v>79</v>
      </c>
      <c r="E6" s="15"/>
      <c r="F6" s="14"/>
      <c r="G6" s="14"/>
      <c r="H6" s="14"/>
      <c r="I6" s="14"/>
      <c r="J6" s="14"/>
      <c r="M6" s="11">
        <f>D6+E6+F6+G6+H6</f>
        <v>79</v>
      </c>
      <c r="N6">
        <f>M6*0.17</f>
        <v>13.430000000000001</v>
      </c>
      <c r="O6">
        <f>I6*0.15</f>
        <v>0</v>
      </c>
      <c r="P6">
        <f>ROUND(N6+O6,0)</f>
        <v>13</v>
      </c>
    </row>
    <row r="7" spans="1:16" x14ac:dyDescent="0.25">
      <c r="A7" s="12" t="s">
        <v>275</v>
      </c>
      <c r="B7" s="12">
        <v>5</v>
      </c>
      <c r="C7" s="13" t="s">
        <v>276</v>
      </c>
      <c r="D7" s="14">
        <v>92</v>
      </c>
      <c r="E7" s="15"/>
      <c r="F7" s="14"/>
      <c r="G7" s="14"/>
      <c r="H7" s="14"/>
      <c r="I7" s="14"/>
      <c r="J7" s="14"/>
      <c r="M7" s="11">
        <f>D7+E7+F7+G7+H7</f>
        <v>92</v>
      </c>
      <c r="N7">
        <f>M7*0.17</f>
        <v>15.64</v>
      </c>
      <c r="O7">
        <f>I7*0.15</f>
        <v>0</v>
      </c>
      <c r="P7">
        <f>ROUND(N7+O7,0)</f>
        <v>16</v>
      </c>
    </row>
    <row r="8" spans="1:16" x14ac:dyDescent="0.25">
      <c r="A8" s="12" t="s">
        <v>277</v>
      </c>
      <c r="B8" s="12">
        <v>6</v>
      </c>
      <c r="C8" s="13" t="s">
        <v>278</v>
      </c>
      <c r="D8" s="14">
        <v>83</v>
      </c>
      <c r="E8" s="15"/>
      <c r="F8" s="14"/>
      <c r="G8" s="14"/>
      <c r="H8" s="14"/>
      <c r="I8" s="14"/>
      <c r="J8" s="14"/>
      <c r="M8" s="11">
        <f>D8+E8+F8+G8+H8</f>
        <v>83</v>
      </c>
      <c r="N8">
        <f>M8*0.17</f>
        <v>14.110000000000001</v>
      </c>
      <c r="O8">
        <f>I8*0.15</f>
        <v>0</v>
      </c>
      <c r="P8">
        <f>ROUND(N8+O8,0)</f>
        <v>14</v>
      </c>
    </row>
    <row r="9" spans="1:16" x14ac:dyDescent="0.25">
      <c r="A9" s="12" t="s">
        <v>279</v>
      </c>
      <c r="B9" s="12">
        <v>7</v>
      </c>
      <c r="C9" s="13" t="s">
        <v>280</v>
      </c>
      <c r="D9" s="14">
        <v>91</v>
      </c>
      <c r="E9" s="15"/>
      <c r="F9" s="14"/>
      <c r="G9" s="14"/>
      <c r="H9" s="14"/>
      <c r="I9" s="14"/>
      <c r="J9" s="14"/>
      <c r="M9" s="11">
        <f>D9+E9+F9+G9+H9</f>
        <v>91</v>
      </c>
      <c r="N9">
        <f>M9*0.17</f>
        <v>15.47</v>
      </c>
      <c r="O9">
        <f>I9*0.15</f>
        <v>0</v>
      </c>
      <c r="P9">
        <f>ROUND(N9+O9,0)</f>
        <v>15</v>
      </c>
    </row>
    <row r="10" spans="1:16" x14ac:dyDescent="0.25">
      <c r="A10" s="12" t="s">
        <v>281</v>
      </c>
      <c r="B10" s="12">
        <v>8</v>
      </c>
      <c r="C10" s="13" t="s">
        <v>282</v>
      </c>
      <c r="D10" s="14">
        <v>84</v>
      </c>
      <c r="E10" s="15"/>
      <c r="F10" s="14"/>
      <c r="G10" s="14"/>
      <c r="H10" s="14"/>
      <c r="I10" s="14"/>
      <c r="J10" s="14"/>
      <c r="M10" s="11">
        <f>D10+E10+F10+G10+H10</f>
        <v>84</v>
      </c>
      <c r="N10">
        <f>M10*0.17</f>
        <v>14.280000000000001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283</v>
      </c>
      <c r="B11" s="12">
        <v>9</v>
      </c>
      <c r="C11" s="13" t="s">
        <v>284</v>
      </c>
      <c r="D11" s="14">
        <v>98</v>
      </c>
      <c r="E11" s="15"/>
      <c r="F11" s="14"/>
      <c r="G11" s="14"/>
      <c r="H11" s="14"/>
      <c r="I11" s="14"/>
      <c r="J11" s="14"/>
      <c r="M11" s="11">
        <f>D11+E11+F11+G11+H11</f>
        <v>98</v>
      </c>
      <c r="N11">
        <f>M11*0.17</f>
        <v>16.66</v>
      </c>
      <c r="O11">
        <f>I11*0.15</f>
        <v>0</v>
      </c>
      <c r="P11">
        <f>ROUND(N11+O11,0)</f>
        <v>17</v>
      </c>
    </row>
    <row r="12" spans="1:16" x14ac:dyDescent="0.25">
      <c r="A12" s="12" t="s">
        <v>285</v>
      </c>
      <c r="B12" s="12">
        <v>10</v>
      </c>
      <c r="C12" s="13" t="s">
        <v>286</v>
      </c>
      <c r="D12" s="14">
        <v>78</v>
      </c>
      <c r="E12" s="15"/>
      <c r="F12" s="14"/>
      <c r="G12" s="14"/>
      <c r="H12" s="14"/>
      <c r="I12" s="14"/>
      <c r="J12" s="14"/>
      <c r="M12" s="11">
        <f>D12+E12+F12+G12+H12</f>
        <v>78</v>
      </c>
      <c r="N12">
        <f>M12*0.17</f>
        <v>13.260000000000002</v>
      </c>
      <c r="O12">
        <f>I12*0.15</f>
        <v>0</v>
      </c>
      <c r="P12">
        <f>ROUND(N12+O12,0)</f>
        <v>13</v>
      </c>
    </row>
    <row r="13" spans="1:16" x14ac:dyDescent="0.25">
      <c r="A13" s="12" t="s">
        <v>287</v>
      </c>
      <c r="B13" s="12">
        <v>11</v>
      </c>
      <c r="C13" s="13" t="s">
        <v>288</v>
      </c>
      <c r="D13" s="14">
        <v>81</v>
      </c>
      <c r="E13" s="15"/>
      <c r="F13" s="14"/>
      <c r="G13" s="14"/>
      <c r="H13" s="14"/>
      <c r="I13" s="14"/>
      <c r="J13" s="14"/>
      <c r="M13" s="11">
        <f>D13+E13+F13+G13+H13</f>
        <v>81</v>
      </c>
      <c r="N13">
        <f>M13*0.17</f>
        <v>13.770000000000001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289</v>
      </c>
      <c r="B14" s="12">
        <v>12</v>
      </c>
      <c r="C14" s="13" t="s">
        <v>290</v>
      </c>
      <c r="D14" s="14">
        <v>84</v>
      </c>
      <c r="E14" s="15"/>
      <c r="F14" s="14"/>
      <c r="G14" s="14"/>
      <c r="H14" s="14"/>
      <c r="I14" s="14"/>
      <c r="J14" s="14"/>
      <c r="M14" s="11">
        <f>D14+E14+F14+G14+H14</f>
        <v>84</v>
      </c>
      <c r="N14">
        <f>M14*0.17</f>
        <v>14.280000000000001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291</v>
      </c>
      <c r="B15" s="12">
        <v>13</v>
      </c>
      <c r="C15" s="13" t="s">
        <v>292</v>
      </c>
      <c r="D15" s="14">
        <v>82</v>
      </c>
      <c r="E15" s="15"/>
      <c r="F15" s="14"/>
      <c r="G15" s="14"/>
      <c r="H15" s="14"/>
      <c r="I15" s="14"/>
      <c r="J15" s="14"/>
      <c r="M15" s="11">
        <f>D15+E15+F15+G15+H15</f>
        <v>82</v>
      </c>
      <c r="N15">
        <f>M15*0.17</f>
        <v>13.940000000000001</v>
      </c>
      <c r="O15">
        <f>I15*0.15</f>
        <v>0</v>
      </c>
      <c r="P15">
        <f>ROUND(N15+O15,0)</f>
        <v>14</v>
      </c>
    </row>
    <row r="16" spans="1:16" x14ac:dyDescent="0.25">
      <c r="A16" s="12" t="s">
        <v>293</v>
      </c>
      <c r="B16" s="12">
        <v>14</v>
      </c>
      <c r="C16" s="13" t="s">
        <v>294</v>
      </c>
      <c r="D16" s="14">
        <v>89</v>
      </c>
      <c r="E16" s="15"/>
      <c r="F16" s="14"/>
      <c r="G16" s="14"/>
      <c r="H16" s="14"/>
      <c r="I16" s="14"/>
      <c r="J16" s="14"/>
      <c r="M16" s="11">
        <f>D16+E16+F16+G16+H16</f>
        <v>89</v>
      </c>
      <c r="N16">
        <f>M16*0.17</f>
        <v>15.13</v>
      </c>
      <c r="O16">
        <f>I16*0.15</f>
        <v>0</v>
      </c>
      <c r="P16">
        <f>ROUND(N16+O16,0)</f>
        <v>15</v>
      </c>
    </row>
    <row r="17" spans="1:16" x14ac:dyDescent="0.25">
      <c r="A17" s="12" t="s">
        <v>295</v>
      </c>
      <c r="B17" s="12">
        <v>15</v>
      </c>
      <c r="C17" s="13" t="s">
        <v>296</v>
      </c>
      <c r="D17" s="14">
        <v>74</v>
      </c>
      <c r="E17" s="15"/>
      <c r="F17" s="14"/>
      <c r="G17" s="14"/>
      <c r="H17" s="14"/>
      <c r="I17" s="14"/>
      <c r="J17" s="14"/>
      <c r="M17" s="11">
        <f>D17+E17+F17+G17+H17</f>
        <v>74</v>
      </c>
      <c r="N17">
        <f>M17*0.17</f>
        <v>12.58</v>
      </c>
      <c r="O17">
        <f>I17*0.15</f>
        <v>0</v>
      </c>
      <c r="P17">
        <f>ROUND(N17+O17,0)</f>
        <v>13</v>
      </c>
    </row>
    <row r="18" spans="1:16" x14ac:dyDescent="0.25">
      <c r="A18" s="12" t="s">
        <v>297</v>
      </c>
      <c r="B18" s="12">
        <v>16</v>
      </c>
      <c r="C18" s="13" t="s">
        <v>298</v>
      </c>
      <c r="D18" s="14">
        <v>68</v>
      </c>
      <c r="E18" s="15"/>
      <c r="F18" s="14"/>
      <c r="G18" s="14"/>
      <c r="H18" s="14"/>
      <c r="I18" s="14"/>
      <c r="J18" s="14"/>
      <c r="M18" s="11">
        <f>D18+E18+F18+G18+H18</f>
        <v>68</v>
      </c>
      <c r="N18">
        <f>M18*0.17</f>
        <v>11.56</v>
      </c>
      <c r="O18">
        <f>I18*0.15</f>
        <v>0</v>
      </c>
      <c r="P18">
        <f>ROUND(N18+O18,0)</f>
        <v>12</v>
      </c>
    </row>
    <row r="19" spans="1:16" x14ac:dyDescent="0.25">
      <c r="A19" s="12" t="s">
        <v>299</v>
      </c>
      <c r="B19" s="12">
        <v>17</v>
      </c>
      <c r="C19" s="13" t="s">
        <v>300</v>
      </c>
      <c r="D19" s="14">
        <v>88</v>
      </c>
      <c r="E19" s="15"/>
      <c r="F19" s="14"/>
      <c r="G19" s="14"/>
      <c r="H19" s="14"/>
      <c r="I19" s="14"/>
      <c r="J19" s="14"/>
      <c r="M19" s="11">
        <f>D19+E19+F19+G19+H19</f>
        <v>88</v>
      </c>
      <c r="N19">
        <f>M19*0.17</f>
        <v>14.96</v>
      </c>
      <c r="O19">
        <f>I19*0.15</f>
        <v>0</v>
      </c>
      <c r="P19">
        <f>ROUND(N19+O19,0)</f>
        <v>15</v>
      </c>
    </row>
    <row r="20" spans="1:16" x14ac:dyDescent="0.25">
      <c r="A20" s="12" t="s">
        <v>301</v>
      </c>
      <c r="B20" s="12">
        <v>18</v>
      </c>
      <c r="C20" s="13" t="s">
        <v>302</v>
      </c>
      <c r="D20" s="14">
        <v>85</v>
      </c>
      <c r="E20" s="15"/>
      <c r="F20" s="14"/>
      <c r="G20" s="14"/>
      <c r="H20" s="14"/>
      <c r="I20" s="14"/>
      <c r="J20" s="14"/>
      <c r="M20" s="11">
        <f>D20+E20+F20+G20+H20</f>
        <v>85</v>
      </c>
      <c r="N20">
        <f>M20*0.17</f>
        <v>14.450000000000001</v>
      </c>
      <c r="O20">
        <f>I20*0.15</f>
        <v>0</v>
      </c>
      <c r="P20">
        <f>ROUND(N20+O20,0)</f>
        <v>14</v>
      </c>
    </row>
    <row r="21" spans="1:16" x14ac:dyDescent="0.25">
      <c r="A21" s="12" t="s">
        <v>303</v>
      </c>
      <c r="B21" s="12">
        <v>19</v>
      </c>
      <c r="C21" s="13" t="s">
        <v>304</v>
      </c>
      <c r="D21" s="14">
        <v>99</v>
      </c>
      <c r="E21" s="15"/>
      <c r="F21" s="14"/>
      <c r="G21" s="14"/>
      <c r="H21" s="14"/>
      <c r="I21" s="14"/>
      <c r="J21" s="14"/>
      <c r="M21" s="11">
        <f>D21+E21+F21+G21+H21</f>
        <v>99</v>
      </c>
      <c r="N21">
        <f>M21*0.17</f>
        <v>16.830000000000002</v>
      </c>
      <c r="O21">
        <f>I21*0.15</f>
        <v>0</v>
      </c>
      <c r="P21">
        <f>ROUND(N21+O21,0)</f>
        <v>17</v>
      </c>
    </row>
    <row r="22" spans="1:16" x14ac:dyDescent="0.25">
      <c r="A22" s="12" t="s">
        <v>305</v>
      </c>
      <c r="B22" s="12">
        <v>20</v>
      </c>
      <c r="C22" s="13" t="s">
        <v>306</v>
      </c>
      <c r="D22" s="14">
        <v>91</v>
      </c>
      <c r="E22" s="15"/>
      <c r="F22" s="14"/>
      <c r="G22" s="14"/>
      <c r="H22" s="14"/>
      <c r="I22" s="14"/>
      <c r="J22" s="14"/>
      <c r="M22" s="11">
        <f>D22+E22+F22+G22+H22</f>
        <v>91</v>
      </c>
      <c r="N22">
        <f>M22*0.17</f>
        <v>15.47</v>
      </c>
      <c r="O22">
        <f>I22*0.15</f>
        <v>0</v>
      </c>
      <c r="P22">
        <f>ROUND(N22+O22,0)</f>
        <v>15</v>
      </c>
    </row>
    <row r="23" spans="1:16" x14ac:dyDescent="0.25">
      <c r="A23" s="12" t="s">
        <v>307</v>
      </c>
      <c r="B23" s="12">
        <v>21</v>
      </c>
      <c r="C23" s="13" t="s">
        <v>308</v>
      </c>
      <c r="D23" s="14">
        <v>61</v>
      </c>
      <c r="E23" s="15"/>
      <c r="F23" s="14"/>
      <c r="G23" s="14"/>
      <c r="H23" s="14"/>
      <c r="I23" s="14"/>
      <c r="J23" s="14"/>
      <c r="M23" s="11">
        <f>D23+E23+F23+G23+H23</f>
        <v>61</v>
      </c>
      <c r="N23">
        <f>M23*0.17</f>
        <v>10.370000000000001</v>
      </c>
      <c r="O23">
        <f>I23*0.15</f>
        <v>0</v>
      </c>
      <c r="P23">
        <f>ROUND(N23+O23,0)</f>
        <v>10</v>
      </c>
    </row>
    <row r="24" spans="1:16" x14ac:dyDescent="0.25">
      <c r="A24" s="12" t="s">
        <v>309</v>
      </c>
      <c r="B24" s="12">
        <v>22</v>
      </c>
      <c r="C24" s="13" t="s">
        <v>310</v>
      </c>
      <c r="D24" s="14">
        <v>92</v>
      </c>
      <c r="E24" s="15"/>
      <c r="F24" s="14"/>
      <c r="G24" s="14"/>
      <c r="H24" s="14"/>
      <c r="I24" s="14"/>
      <c r="J24" s="14"/>
      <c r="M24" s="11">
        <f>D24+E24+F24+G24+H24</f>
        <v>92</v>
      </c>
      <c r="N24">
        <f>M24*0.17</f>
        <v>15.64</v>
      </c>
      <c r="O24">
        <f>I24*0.15</f>
        <v>0</v>
      </c>
      <c r="P24">
        <f>ROUND(N24+O24,0)</f>
        <v>16</v>
      </c>
    </row>
    <row r="25" spans="1:16" x14ac:dyDescent="0.25">
      <c r="A25" s="12" t="s">
        <v>311</v>
      </c>
      <c r="B25" s="12">
        <v>23</v>
      </c>
      <c r="C25" s="13" t="s">
        <v>312</v>
      </c>
      <c r="D25" s="14">
        <v>68</v>
      </c>
      <c r="E25" s="15"/>
      <c r="F25" s="14"/>
      <c r="G25" s="14"/>
      <c r="H25" s="14"/>
      <c r="I25" s="14"/>
      <c r="J25" s="14"/>
      <c r="M25" s="11">
        <f>D25+E25+F25+G25+H25</f>
        <v>68</v>
      </c>
      <c r="N25">
        <f>M25*0.17</f>
        <v>11.56</v>
      </c>
      <c r="O25">
        <f>I25*0.15</f>
        <v>0</v>
      </c>
      <c r="P25">
        <f>ROUND(N25+O25,0)</f>
        <v>12</v>
      </c>
    </row>
  </sheetData>
  <sheetProtection algorithmName="SHA-512" hashValue="KXNtCyJaixIwgJ+AccF/i/4NowKrzYpNySlr7cruqR+gmHFTMcSaK2boWjAoaxuLjBtvZjrDRDoTIdmeFfAuEQ==" saltValue="SSky+658KcpqJ/9SSmRHJg==" spinCount="100000" sheet="1" objects="1" scenarios="1"/>
  <dataValidations count="23">
    <dataValidation type="whole" allowBlank="1" showInputMessage="1" showErrorMessage="1" errorTitle="Valor fuera de rango" error="Ingrese un valor correcto" sqref="E3" xr:uid="{DE25E243-327A-4748-9C55-0A43DC13AF77}">
      <formula1>0</formula1>
      <formula2>100</formula2>
    </dataValidation>
    <dataValidation type="whole" allowBlank="1" showInputMessage="1" showErrorMessage="1" errorTitle="Valor fuera de rango" error="Ingrese un valor correcto" sqref="E4" xr:uid="{B814D5D2-2209-4A26-85CA-D0A4F80AA4F2}">
      <formula1>0</formula1>
      <formula2>100</formula2>
    </dataValidation>
    <dataValidation type="whole" allowBlank="1" showInputMessage="1" showErrorMessage="1" errorTitle="Valor fuera de rango" error="Ingrese un valor correcto" sqref="E5" xr:uid="{E0CBF634-93A8-4819-8FBD-91DA089FE194}">
      <formula1>0</formula1>
      <formula2>100</formula2>
    </dataValidation>
    <dataValidation type="whole" allowBlank="1" showInputMessage="1" showErrorMessage="1" errorTitle="Valor fuera de rango" error="Ingrese un valor correcto" sqref="E6" xr:uid="{F4D8D311-E5C9-449D-AC91-85A0A409C11D}">
      <formula1>0</formula1>
      <formula2>100</formula2>
    </dataValidation>
    <dataValidation type="whole" allowBlank="1" showInputMessage="1" showErrorMessage="1" errorTitle="Valor fuera de rango" error="Ingrese un valor correcto" sqref="E7" xr:uid="{092FD978-8655-44D3-B43E-0CAD51C905BA}">
      <formula1>0</formula1>
      <formula2>100</formula2>
    </dataValidation>
    <dataValidation type="whole" allowBlank="1" showInputMessage="1" showErrorMessage="1" errorTitle="Valor fuera de rango" error="Ingrese un valor correcto" sqref="E8" xr:uid="{029F9ABE-B20C-4F93-AE46-9F0EDE9E6063}">
      <formula1>0</formula1>
      <formula2>100</formula2>
    </dataValidation>
    <dataValidation type="whole" allowBlank="1" showInputMessage="1" showErrorMessage="1" errorTitle="Valor fuera de rango" error="Ingrese un valor correcto" sqref="E9" xr:uid="{F554AFCD-9452-4102-92CF-4CECAC145595}">
      <formula1>0</formula1>
      <formula2>100</formula2>
    </dataValidation>
    <dataValidation type="whole" allowBlank="1" showInputMessage="1" showErrorMessage="1" errorTitle="Valor fuera de rango" error="Ingrese un valor correcto" sqref="E10" xr:uid="{794B51C2-DE4C-4D3A-8B33-311ECC04BA9E}">
      <formula1>0</formula1>
      <formula2>100</formula2>
    </dataValidation>
    <dataValidation type="whole" allowBlank="1" showInputMessage="1" showErrorMessage="1" errorTitle="Valor fuera de rango" error="Ingrese un valor correcto" sqref="E11" xr:uid="{7F5E5950-9D52-4748-A85E-84F5BA2DA5C4}">
      <formula1>0</formula1>
      <formula2>100</formula2>
    </dataValidation>
    <dataValidation type="whole" allowBlank="1" showInputMessage="1" showErrorMessage="1" errorTitle="Valor fuera de rango" error="Ingrese un valor correcto" sqref="E12" xr:uid="{4F19449E-364F-4697-9953-514911C7E551}">
      <formula1>0</formula1>
      <formula2>100</formula2>
    </dataValidation>
    <dataValidation type="whole" allowBlank="1" showInputMessage="1" showErrorMessage="1" errorTitle="Valor fuera de rango" error="Ingrese un valor correcto" sqref="E13" xr:uid="{F433438A-B2AE-49DE-B13A-77E73B734AF4}">
      <formula1>0</formula1>
      <formula2>100</formula2>
    </dataValidation>
    <dataValidation type="whole" allowBlank="1" showInputMessage="1" showErrorMessage="1" errorTitle="Valor fuera de rango" error="Ingrese un valor correcto" sqref="E14" xr:uid="{306511A4-1A66-41D8-A8DB-25B0A46126B0}">
      <formula1>0</formula1>
      <formula2>100</formula2>
    </dataValidation>
    <dataValidation type="whole" allowBlank="1" showInputMessage="1" showErrorMessage="1" errorTitle="Valor fuera de rango" error="Ingrese un valor correcto" sqref="E15" xr:uid="{04EDCD8D-AF25-4227-B14E-0704E777FDDC}">
      <formula1>0</formula1>
      <formula2>100</formula2>
    </dataValidation>
    <dataValidation type="whole" allowBlank="1" showInputMessage="1" showErrorMessage="1" errorTitle="Valor fuera de rango" error="Ingrese un valor correcto" sqref="E16" xr:uid="{637E7F66-98C6-4887-9783-0E2AD055771C}">
      <formula1>0</formula1>
      <formula2>100</formula2>
    </dataValidation>
    <dataValidation type="whole" allowBlank="1" showInputMessage="1" showErrorMessage="1" errorTitle="Valor fuera de rango" error="Ingrese un valor correcto" sqref="E17" xr:uid="{D033B52C-9C57-435D-8AD6-47CBCC5E7D3C}">
      <formula1>0</formula1>
      <formula2>100</formula2>
    </dataValidation>
    <dataValidation type="whole" allowBlank="1" showInputMessage="1" showErrorMessage="1" errorTitle="Valor fuera de rango" error="Ingrese un valor correcto" sqref="E18" xr:uid="{DEBA771E-EF8E-4B4B-9185-340A6F4F3190}">
      <formula1>0</formula1>
      <formula2>100</formula2>
    </dataValidation>
    <dataValidation type="whole" allowBlank="1" showInputMessage="1" showErrorMessage="1" errorTitle="Valor fuera de rango" error="Ingrese un valor correcto" sqref="E19" xr:uid="{CF00EC78-0A5F-4A2F-8A9C-FC16213F67A8}">
      <formula1>0</formula1>
      <formula2>100</formula2>
    </dataValidation>
    <dataValidation type="whole" allowBlank="1" showInputMessage="1" showErrorMessage="1" errorTitle="Valor fuera de rango" error="Ingrese un valor correcto" sqref="E20" xr:uid="{8A1E0758-E4F0-4489-965A-A7B8ADA7C467}">
      <formula1>0</formula1>
      <formula2>100</formula2>
    </dataValidation>
    <dataValidation type="whole" allowBlank="1" showInputMessage="1" showErrorMessage="1" errorTitle="Valor fuera de rango" error="Ingrese un valor correcto" sqref="E21" xr:uid="{46A06417-DDAA-443E-BC71-3BD3E91AE2F1}">
      <formula1>0</formula1>
      <formula2>100</formula2>
    </dataValidation>
    <dataValidation type="whole" allowBlank="1" showInputMessage="1" showErrorMessage="1" errorTitle="Valor fuera de rango" error="Ingrese un valor correcto" sqref="E22" xr:uid="{14EA29F7-DEB9-4A61-88FB-DD6CB494CD23}">
      <formula1>0</formula1>
      <formula2>100</formula2>
    </dataValidation>
    <dataValidation type="whole" allowBlank="1" showInputMessage="1" showErrorMessage="1" errorTitle="Valor fuera de rango" error="Ingrese un valor correcto" sqref="E23" xr:uid="{4065E7E3-8233-42D9-9589-D0BA1FDE8DA1}">
      <formula1>0</formula1>
      <formula2>100</formula2>
    </dataValidation>
    <dataValidation type="whole" allowBlank="1" showInputMessage="1" showErrorMessage="1" errorTitle="Valor fuera de rango" error="Ingrese un valor correcto" sqref="E24" xr:uid="{7D2DB0B3-0FB2-45E1-8477-A122C94FECE0}">
      <formula1>0</formula1>
      <formula2>100</formula2>
    </dataValidation>
    <dataValidation type="whole" allowBlank="1" showInputMessage="1" showErrorMessage="1" errorTitle="Valor fuera de rango" error="Ingrese un valor correcto" sqref="E25" xr:uid="{850A0144-2192-4BB8-86FC-49E08A10B1BB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DF8A-73A2-4935-95EB-4C4A91E6F975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314</v>
      </c>
      <c r="C1" s="1" t="s">
        <v>315</v>
      </c>
      <c r="D1" s="5" t="s">
        <v>362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130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316</v>
      </c>
      <c r="B3" s="12">
        <v>1</v>
      </c>
      <c r="C3" s="13" t="s">
        <v>317</v>
      </c>
      <c r="D3" s="14">
        <v>70</v>
      </c>
      <c r="E3" s="15"/>
      <c r="F3" s="14"/>
      <c r="G3" s="14"/>
      <c r="H3" s="14"/>
      <c r="I3" s="14"/>
      <c r="J3" s="14"/>
      <c r="M3" s="11">
        <f>D3+E3+F3+G3+H3</f>
        <v>70</v>
      </c>
      <c r="N3">
        <f>M3*0.17</f>
        <v>11.9</v>
      </c>
      <c r="O3">
        <f>I3*0.15</f>
        <v>0</v>
      </c>
      <c r="P3">
        <f>ROUND(N3+O3,0)</f>
        <v>12</v>
      </c>
    </row>
    <row r="4" spans="1:16" x14ac:dyDescent="0.25">
      <c r="A4" s="12" t="s">
        <v>318</v>
      </c>
      <c r="B4" s="12">
        <v>2</v>
      </c>
      <c r="C4" s="13" t="s">
        <v>319</v>
      </c>
      <c r="D4" s="14">
        <v>78</v>
      </c>
      <c r="E4" s="15"/>
      <c r="F4" s="14"/>
      <c r="G4" s="14"/>
      <c r="H4" s="14"/>
      <c r="I4" s="14"/>
      <c r="J4" s="14"/>
      <c r="M4" s="11">
        <f>D4+E4+F4+G4+H4</f>
        <v>78</v>
      </c>
      <c r="N4">
        <f>M4*0.17</f>
        <v>13.260000000000002</v>
      </c>
      <c r="O4">
        <f>I4*0.15</f>
        <v>0</v>
      </c>
      <c r="P4">
        <f>ROUND(N4+O4,0)</f>
        <v>13</v>
      </c>
    </row>
    <row r="5" spans="1:16" x14ac:dyDescent="0.25">
      <c r="A5" s="12" t="s">
        <v>320</v>
      </c>
      <c r="B5" s="12">
        <v>3</v>
      </c>
      <c r="C5" s="13" t="s">
        <v>321</v>
      </c>
      <c r="D5" s="14">
        <v>50</v>
      </c>
      <c r="E5" s="15"/>
      <c r="F5" s="14"/>
      <c r="G5" s="14"/>
      <c r="H5" s="14"/>
      <c r="I5" s="14"/>
      <c r="J5" s="14"/>
      <c r="M5" s="11">
        <f>D5+E5+F5+G5+H5</f>
        <v>50</v>
      </c>
      <c r="N5">
        <f>M5*0.17</f>
        <v>8.5</v>
      </c>
      <c r="O5">
        <f>I5*0.15</f>
        <v>0</v>
      </c>
      <c r="P5">
        <f>ROUND(N5+O5,0)</f>
        <v>9</v>
      </c>
    </row>
    <row r="6" spans="1:16" x14ac:dyDescent="0.25">
      <c r="A6" s="12" t="s">
        <v>322</v>
      </c>
      <c r="B6" s="12">
        <v>4</v>
      </c>
      <c r="C6" s="13" t="s">
        <v>323</v>
      </c>
      <c r="D6" s="14">
        <v>74</v>
      </c>
      <c r="E6" s="15"/>
      <c r="F6" s="14"/>
      <c r="G6" s="14"/>
      <c r="H6" s="14"/>
      <c r="I6" s="14"/>
      <c r="J6" s="14"/>
      <c r="M6" s="11">
        <f>D6+E6+F6+G6+H6</f>
        <v>74</v>
      </c>
      <c r="N6">
        <f>M6*0.17</f>
        <v>12.58</v>
      </c>
      <c r="O6">
        <f>I6*0.15</f>
        <v>0</v>
      </c>
      <c r="P6">
        <f>ROUND(N6+O6,0)</f>
        <v>13</v>
      </c>
    </row>
    <row r="7" spans="1:16" x14ac:dyDescent="0.25">
      <c r="A7" s="12" t="s">
        <v>324</v>
      </c>
      <c r="B7" s="12">
        <v>5</v>
      </c>
      <c r="C7" s="13" t="s">
        <v>325</v>
      </c>
      <c r="D7" s="14">
        <v>70</v>
      </c>
      <c r="E7" s="15"/>
      <c r="F7" s="14"/>
      <c r="G7" s="14"/>
      <c r="H7" s="14"/>
      <c r="I7" s="14"/>
      <c r="J7" s="14"/>
      <c r="M7" s="11">
        <f>D7+E7+F7+G7+H7</f>
        <v>70</v>
      </c>
      <c r="N7">
        <f>M7*0.17</f>
        <v>11.9</v>
      </c>
      <c r="O7">
        <f>I7*0.15</f>
        <v>0</v>
      </c>
      <c r="P7">
        <f>ROUND(N7+O7,0)</f>
        <v>12</v>
      </c>
    </row>
    <row r="8" spans="1:16" x14ac:dyDescent="0.25">
      <c r="A8" s="12" t="s">
        <v>326</v>
      </c>
      <c r="B8" s="12">
        <v>6</v>
      </c>
      <c r="C8" s="13" t="s">
        <v>327</v>
      </c>
      <c r="D8" s="14">
        <v>92</v>
      </c>
      <c r="E8" s="15"/>
      <c r="F8" s="14"/>
      <c r="G8" s="14"/>
      <c r="H8" s="14"/>
      <c r="I8" s="14"/>
      <c r="J8" s="14"/>
      <c r="M8" s="11">
        <f>D8+E8+F8+G8+H8</f>
        <v>92</v>
      </c>
      <c r="N8">
        <f>M8*0.17</f>
        <v>15.64</v>
      </c>
      <c r="O8">
        <f>I8*0.15</f>
        <v>0</v>
      </c>
      <c r="P8">
        <f>ROUND(N8+O8,0)</f>
        <v>16</v>
      </c>
    </row>
    <row r="9" spans="1:16" x14ac:dyDescent="0.25">
      <c r="A9" s="12" t="s">
        <v>328</v>
      </c>
      <c r="B9" s="12">
        <v>7</v>
      </c>
      <c r="C9" s="13" t="s">
        <v>329</v>
      </c>
      <c r="D9" s="14">
        <v>73</v>
      </c>
      <c r="E9" s="15"/>
      <c r="F9" s="14"/>
      <c r="G9" s="14"/>
      <c r="H9" s="14"/>
      <c r="I9" s="14"/>
      <c r="J9" s="14"/>
      <c r="M9" s="11">
        <f>D9+E9+F9+G9+H9</f>
        <v>73</v>
      </c>
      <c r="N9">
        <f>M9*0.17</f>
        <v>12.41</v>
      </c>
      <c r="O9">
        <f>I9*0.15</f>
        <v>0</v>
      </c>
      <c r="P9">
        <f>ROUND(N9+O9,0)</f>
        <v>12</v>
      </c>
    </row>
    <row r="10" spans="1:16" x14ac:dyDescent="0.25">
      <c r="A10" s="12" t="s">
        <v>330</v>
      </c>
      <c r="B10" s="12">
        <v>8</v>
      </c>
      <c r="C10" s="13" t="s">
        <v>331</v>
      </c>
      <c r="D10" s="14">
        <v>82</v>
      </c>
      <c r="E10" s="15"/>
      <c r="F10" s="14"/>
      <c r="G10" s="14"/>
      <c r="H10" s="14"/>
      <c r="I10" s="14"/>
      <c r="J10" s="14"/>
      <c r="M10" s="11">
        <f>D10+E10+F10+G10+H10</f>
        <v>82</v>
      </c>
      <c r="N10">
        <f>M10*0.17</f>
        <v>13.940000000000001</v>
      </c>
      <c r="O10">
        <f>I10*0.15</f>
        <v>0</v>
      </c>
      <c r="P10">
        <f>ROUND(N10+O10,0)</f>
        <v>14</v>
      </c>
    </row>
    <row r="11" spans="1:16" x14ac:dyDescent="0.25">
      <c r="A11" s="12" t="s">
        <v>332</v>
      </c>
      <c r="B11" s="12">
        <v>9</v>
      </c>
      <c r="C11" s="13" t="s">
        <v>333</v>
      </c>
      <c r="D11" s="14">
        <v>89</v>
      </c>
      <c r="E11" s="15"/>
      <c r="F11" s="14"/>
      <c r="G11" s="14"/>
      <c r="H11" s="14"/>
      <c r="I11" s="14"/>
      <c r="J11" s="14"/>
      <c r="M11" s="11">
        <f>D11+E11+F11+G11+H11</f>
        <v>89</v>
      </c>
      <c r="N11">
        <f>M11*0.17</f>
        <v>15.13</v>
      </c>
      <c r="O11">
        <f>I11*0.15</f>
        <v>0</v>
      </c>
      <c r="P11">
        <f>ROUND(N11+O11,0)</f>
        <v>15</v>
      </c>
    </row>
    <row r="12" spans="1:16" x14ac:dyDescent="0.25">
      <c r="A12" s="12" t="s">
        <v>334</v>
      </c>
      <c r="B12" s="12">
        <v>10</v>
      </c>
      <c r="C12" s="13" t="s">
        <v>335</v>
      </c>
      <c r="D12" s="14">
        <v>75</v>
      </c>
      <c r="E12" s="15"/>
      <c r="F12" s="14"/>
      <c r="G12" s="14"/>
      <c r="H12" s="14"/>
      <c r="I12" s="14"/>
      <c r="J12" s="14"/>
      <c r="M12" s="11">
        <f>D12+E12+F12+G12+H12</f>
        <v>75</v>
      </c>
      <c r="N12">
        <f>M12*0.17</f>
        <v>12.750000000000002</v>
      </c>
      <c r="O12">
        <f>I12*0.15</f>
        <v>0</v>
      </c>
      <c r="P12">
        <f>ROUND(N12+O12,0)</f>
        <v>13</v>
      </c>
    </row>
    <row r="13" spans="1:16" x14ac:dyDescent="0.25">
      <c r="A13" s="12" t="s">
        <v>336</v>
      </c>
      <c r="B13" s="12">
        <v>11</v>
      </c>
      <c r="C13" s="13" t="s">
        <v>337</v>
      </c>
      <c r="D13" s="14">
        <v>83</v>
      </c>
      <c r="E13" s="15"/>
      <c r="F13" s="14"/>
      <c r="G13" s="14"/>
      <c r="H13" s="14"/>
      <c r="I13" s="14"/>
      <c r="J13" s="14"/>
      <c r="M13" s="11">
        <f>D13+E13+F13+G13+H13</f>
        <v>83</v>
      </c>
      <c r="N13">
        <f>M13*0.17</f>
        <v>14.110000000000001</v>
      </c>
      <c r="O13">
        <f>I13*0.15</f>
        <v>0</v>
      </c>
      <c r="P13">
        <f>ROUND(N13+O13,0)</f>
        <v>14</v>
      </c>
    </row>
    <row r="14" spans="1:16" x14ac:dyDescent="0.25">
      <c r="A14" s="12" t="s">
        <v>338</v>
      </c>
      <c r="B14" s="12">
        <v>12</v>
      </c>
      <c r="C14" s="13" t="s">
        <v>339</v>
      </c>
      <c r="D14" s="14">
        <v>83</v>
      </c>
      <c r="E14" s="15"/>
      <c r="F14" s="14"/>
      <c r="G14" s="14"/>
      <c r="H14" s="14"/>
      <c r="I14" s="14"/>
      <c r="J14" s="14"/>
      <c r="M14" s="11">
        <f>D14+E14+F14+G14+H14</f>
        <v>83</v>
      </c>
      <c r="N14">
        <f>M14*0.17</f>
        <v>14.110000000000001</v>
      </c>
      <c r="O14">
        <f>I14*0.15</f>
        <v>0</v>
      </c>
      <c r="P14">
        <f>ROUND(N14+O14,0)</f>
        <v>14</v>
      </c>
    </row>
    <row r="15" spans="1:16" x14ac:dyDescent="0.25">
      <c r="A15" s="12" t="s">
        <v>340</v>
      </c>
      <c r="B15" s="12">
        <v>13</v>
      </c>
      <c r="C15" s="13" t="s">
        <v>341</v>
      </c>
      <c r="D15" s="14">
        <v>90</v>
      </c>
      <c r="E15" s="15"/>
      <c r="F15" s="14"/>
      <c r="G15" s="14"/>
      <c r="H15" s="14"/>
      <c r="I15" s="14"/>
      <c r="J15" s="14"/>
      <c r="M15" s="11">
        <f>D15+E15+F15+G15+H15</f>
        <v>90</v>
      </c>
      <c r="N15">
        <f>M15*0.17</f>
        <v>15.3</v>
      </c>
      <c r="O15">
        <f>I15*0.15</f>
        <v>0</v>
      </c>
      <c r="P15">
        <f>ROUND(N15+O15,0)</f>
        <v>15</v>
      </c>
    </row>
    <row r="16" spans="1:16" x14ac:dyDescent="0.25">
      <c r="A16" s="12" t="s">
        <v>342</v>
      </c>
      <c r="B16" s="12">
        <v>14</v>
      </c>
      <c r="C16" s="13" t="s">
        <v>343</v>
      </c>
      <c r="D16" s="14">
        <v>86</v>
      </c>
      <c r="E16" s="15"/>
      <c r="F16" s="14"/>
      <c r="G16" s="14"/>
      <c r="H16" s="14"/>
      <c r="I16" s="14"/>
      <c r="J16" s="14"/>
      <c r="M16" s="11">
        <f>D16+E16+F16+G16+H16</f>
        <v>86</v>
      </c>
      <c r="N16">
        <f>M16*0.17</f>
        <v>14.620000000000001</v>
      </c>
      <c r="O16">
        <f>I16*0.15</f>
        <v>0</v>
      </c>
      <c r="P16">
        <f>ROUND(N16+O16,0)</f>
        <v>15</v>
      </c>
    </row>
    <row r="17" spans="1:16" x14ac:dyDescent="0.25">
      <c r="A17" s="12" t="s">
        <v>344</v>
      </c>
      <c r="B17" s="12">
        <v>15</v>
      </c>
      <c r="C17" s="13" t="s">
        <v>345</v>
      </c>
      <c r="D17" s="14">
        <v>82</v>
      </c>
      <c r="E17" s="15"/>
      <c r="F17" s="14"/>
      <c r="G17" s="14"/>
      <c r="H17" s="14"/>
      <c r="I17" s="14"/>
      <c r="J17" s="14"/>
      <c r="M17" s="11">
        <f>D17+E17+F17+G17+H17</f>
        <v>82</v>
      </c>
      <c r="N17">
        <f>M17*0.17</f>
        <v>13.940000000000001</v>
      </c>
      <c r="O17">
        <f>I17*0.15</f>
        <v>0</v>
      </c>
      <c r="P17">
        <f>ROUND(N17+O17,0)</f>
        <v>14</v>
      </c>
    </row>
    <row r="18" spans="1:16" x14ac:dyDescent="0.25">
      <c r="A18" s="12" t="s">
        <v>346</v>
      </c>
      <c r="B18" s="12">
        <v>16</v>
      </c>
      <c r="C18" s="13" t="s">
        <v>347</v>
      </c>
      <c r="D18" s="14">
        <v>96</v>
      </c>
      <c r="E18" s="15"/>
      <c r="F18" s="14"/>
      <c r="G18" s="14"/>
      <c r="H18" s="14"/>
      <c r="I18" s="14"/>
      <c r="J18" s="14"/>
      <c r="M18" s="11">
        <f>D18+E18+F18+G18+H18</f>
        <v>96</v>
      </c>
      <c r="N18">
        <f>M18*0.17</f>
        <v>16.32</v>
      </c>
      <c r="O18">
        <f>I18*0.15</f>
        <v>0</v>
      </c>
      <c r="P18">
        <f>ROUND(N18+O18,0)</f>
        <v>16</v>
      </c>
    </row>
    <row r="19" spans="1:16" x14ac:dyDescent="0.25">
      <c r="A19" s="12" t="s">
        <v>348</v>
      </c>
      <c r="B19" s="12">
        <v>17</v>
      </c>
      <c r="C19" s="13" t="s">
        <v>349</v>
      </c>
      <c r="D19" s="14">
        <v>66</v>
      </c>
      <c r="E19" s="15"/>
      <c r="F19" s="14"/>
      <c r="G19" s="14"/>
      <c r="H19" s="14"/>
      <c r="I19" s="14"/>
      <c r="J19" s="14"/>
      <c r="M19" s="11">
        <f>D19+E19+F19+G19+H19</f>
        <v>66</v>
      </c>
      <c r="N19">
        <f>M19*0.17</f>
        <v>11.22</v>
      </c>
      <c r="O19">
        <f>I19*0.15</f>
        <v>0</v>
      </c>
      <c r="P19">
        <f>ROUND(N19+O19,0)</f>
        <v>11</v>
      </c>
    </row>
    <row r="20" spans="1:16" x14ac:dyDescent="0.25">
      <c r="A20" s="12" t="s">
        <v>350</v>
      </c>
      <c r="B20" s="12">
        <v>18</v>
      </c>
      <c r="C20" s="13" t="s">
        <v>351</v>
      </c>
      <c r="D20" s="14">
        <v>66</v>
      </c>
      <c r="E20" s="15"/>
      <c r="F20" s="14"/>
      <c r="G20" s="14"/>
      <c r="H20" s="14"/>
      <c r="I20" s="14"/>
      <c r="J20" s="14"/>
      <c r="M20" s="11">
        <f>D20+E20+F20+G20+H20</f>
        <v>66</v>
      </c>
      <c r="N20">
        <f>M20*0.17</f>
        <v>11.22</v>
      </c>
      <c r="O20">
        <f>I20*0.15</f>
        <v>0</v>
      </c>
      <c r="P20">
        <f>ROUND(N20+O20,0)</f>
        <v>11</v>
      </c>
    </row>
    <row r="21" spans="1:16" x14ac:dyDescent="0.25">
      <c r="A21" s="12" t="s">
        <v>352</v>
      </c>
      <c r="B21" s="12">
        <v>19</v>
      </c>
      <c r="C21" s="13" t="s">
        <v>353</v>
      </c>
      <c r="D21" s="14">
        <v>89</v>
      </c>
      <c r="E21" s="15"/>
      <c r="F21" s="14"/>
      <c r="G21" s="14"/>
      <c r="H21" s="14"/>
      <c r="I21" s="14"/>
      <c r="J21" s="14"/>
      <c r="M21" s="11">
        <f>D21+E21+F21+G21+H21</f>
        <v>89</v>
      </c>
      <c r="N21">
        <f>M21*0.17</f>
        <v>15.13</v>
      </c>
      <c r="O21">
        <f>I21*0.15</f>
        <v>0</v>
      </c>
      <c r="P21">
        <f>ROUND(N21+O21,0)</f>
        <v>15</v>
      </c>
    </row>
    <row r="22" spans="1:16" x14ac:dyDescent="0.25">
      <c r="A22" s="12" t="s">
        <v>354</v>
      </c>
      <c r="B22" s="12">
        <v>20</v>
      </c>
      <c r="C22" s="13" t="s">
        <v>355</v>
      </c>
      <c r="D22" s="14">
        <v>88</v>
      </c>
      <c r="E22" s="15"/>
      <c r="F22" s="14"/>
      <c r="G22" s="14"/>
      <c r="H22" s="14"/>
      <c r="I22" s="14"/>
      <c r="J22" s="14"/>
      <c r="M22" s="11">
        <f>D22+E22+F22+G22+H22</f>
        <v>88</v>
      </c>
      <c r="N22">
        <f>M22*0.17</f>
        <v>14.96</v>
      </c>
      <c r="O22">
        <f>I22*0.15</f>
        <v>0</v>
      </c>
      <c r="P22">
        <f>ROUND(N22+O22,0)</f>
        <v>15</v>
      </c>
    </row>
    <row r="23" spans="1:16" x14ac:dyDescent="0.25">
      <c r="A23" s="12" t="s">
        <v>356</v>
      </c>
      <c r="B23" s="12">
        <v>21</v>
      </c>
      <c r="C23" s="13" t="s">
        <v>357</v>
      </c>
      <c r="D23" s="14">
        <v>82</v>
      </c>
      <c r="E23" s="15"/>
      <c r="F23" s="14"/>
      <c r="G23" s="14"/>
      <c r="H23" s="14"/>
      <c r="I23" s="14"/>
      <c r="J23" s="14"/>
      <c r="M23" s="11">
        <f>D23+E23+F23+G23+H23</f>
        <v>82</v>
      </c>
      <c r="N23">
        <f>M23*0.17</f>
        <v>13.940000000000001</v>
      </c>
      <c r="O23">
        <f>I23*0.15</f>
        <v>0</v>
      </c>
      <c r="P23">
        <f>ROUND(N23+O23,0)</f>
        <v>14</v>
      </c>
    </row>
    <row r="24" spans="1:16" x14ac:dyDescent="0.25">
      <c r="A24" s="12" t="s">
        <v>358</v>
      </c>
      <c r="B24" s="12">
        <v>22</v>
      </c>
      <c r="C24" s="13" t="s">
        <v>359</v>
      </c>
      <c r="D24" s="14">
        <v>78</v>
      </c>
      <c r="E24" s="15"/>
      <c r="F24" s="14"/>
      <c r="G24" s="14"/>
      <c r="H24" s="14"/>
      <c r="I24" s="14"/>
      <c r="J24" s="14"/>
      <c r="M24" s="11">
        <f>D24+E24+F24+G24+H24</f>
        <v>78</v>
      </c>
      <c r="N24">
        <f>M24*0.17</f>
        <v>13.260000000000002</v>
      </c>
      <c r="O24">
        <f>I24*0.15</f>
        <v>0</v>
      </c>
      <c r="P24">
        <f>ROUND(N24+O24,0)</f>
        <v>13</v>
      </c>
    </row>
    <row r="25" spans="1:16" x14ac:dyDescent="0.25">
      <c r="A25" s="12" t="s">
        <v>360</v>
      </c>
      <c r="B25" s="12">
        <v>23</v>
      </c>
      <c r="C25" s="13" t="s">
        <v>361</v>
      </c>
      <c r="D25" s="14">
        <v>85</v>
      </c>
      <c r="E25" s="15"/>
      <c r="F25" s="14"/>
      <c r="G25" s="14"/>
      <c r="H25" s="14"/>
      <c r="I25" s="14"/>
      <c r="J25" s="14"/>
      <c r="M25" s="11">
        <f>D25+E25+F25+G25+H25</f>
        <v>85</v>
      </c>
      <c r="N25">
        <f>M25*0.17</f>
        <v>14.450000000000001</v>
      </c>
      <c r="O25">
        <f>I25*0.15</f>
        <v>0</v>
      </c>
      <c r="P25">
        <f>ROUND(N25+O25,0)</f>
        <v>14</v>
      </c>
    </row>
  </sheetData>
  <sheetProtection algorithmName="SHA-512" hashValue="ZC6FoJr1chkHbRQ1khZiukK1+4vMwYaHCI2AKKB1l8f4QcGfGCW2QtW+jsQ07MGf8ExnJaMXAhRr+UvU2a63Bg==" saltValue="oe+Yd9kBOU8xFlUA8tnrxg==" spinCount="100000" sheet="1" objects="1" scenarios="1"/>
  <dataValidations count="23">
    <dataValidation type="whole" allowBlank="1" showInputMessage="1" showErrorMessage="1" errorTitle="Valor fuera de rango" error="Ingrese un valor correcto" sqref="E3" xr:uid="{CB4D3980-C5E6-4E64-A24F-4704214392D7}">
      <formula1>0</formula1>
      <formula2>100</formula2>
    </dataValidation>
    <dataValidation type="whole" allowBlank="1" showInputMessage="1" showErrorMessage="1" errorTitle="Valor fuera de rango" error="Ingrese un valor correcto" sqref="E4" xr:uid="{ED543B37-53A9-43B1-AC57-71C094BEDB4A}">
      <formula1>0</formula1>
      <formula2>100</formula2>
    </dataValidation>
    <dataValidation type="whole" allowBlank="1" showInputMessage="1" showErrorMessage="1" errorTitle="Valor fuera de rango" error="Ingrese un valor correcto" sqref="E5" xr:uid="{7A13C8B3-E16D-4EA5-84DC-B7278E43D5B6}">
      <formula1>0</formula1>
      <formula2>100</formula2>
    </dataValidation>
    <dataValidation type="whole" allowBlank="1" showInputMessage="1" showErrorMessage="1" errorTitle="Valor fuera de rango" error="Ingrese un valor correcto" sqref="E6" xr:uid="{B054DD53-3EDE-4D21-A539-5D4F2981E2E5}">
      <formula1>0</formula1>
      <formula2>100</formula2>
    </dataValidation>
    <dataValidation type="whole" allowBlank="1" showInputMessage="1" showErrorMessage="1" errorTitle="Valor fuera de rango" error="Ingrese un valor correcto" sqref="E7" xr:uid="{0BCBD9EE-1E04-482E-B7F6-B665A16185E1}">
      <formula1>0</formula1>
      <formula2>100</formula2>
    </dataValidation>
    <dataValidation type="whole" allowBlank="1" showInputMessage="1" showErrorMessage="1" errorTitle="Valor fuera de rango" error="Ingrese un valor correcto" sqref="E8" xr:uid="{CBC96023-6DB0-4B0C-9D59-8C7A9C8DE68D}">
      <formula1>0</formula1>
      <formula2>100</formula2>
    </dataValidation>
    <dataValidation type="whole" allowBlank="1" showInputMessage="1" showErrorMessage="1" errorTitle="Valor fuera de rango" error="Ingrese un valor correcto" sqref="E9" xr:uid="{5728B7D8-C1FF-4DF7-82BE-312607A50E14}">
      <formula1>0</formula1>
      <formula2>100</formula2>
    </dataValidation>
    <dataValidation type="whole" allowBlank="1" showInputMessage="1" showErrorMessage="1" errorTitle="Valor fuera de rango" error="Ingrese un valor correcto" sqref="E10" xr:uid="{254AB2D5-C461-4DA4-880C-5DF9929D8C33}">
      <formula1>0</formula1>
      <formula2>100</formula2>
    </dataValidation>
    <dataValidation type="whole" allowBlank="1" showInputMessage="1" showErrorMessage="1" errorTitle="Valor fuera de rango" error="Ingrese un valor correcto" sqref="E11" xr:uid="{6D6B4E97-61A6-41D2-8DE8-FA649E23F0E3}">
      <formula1>0</formula1>
      <formula2>100</formula2>
    </dataValidation>
    <dataValidation type="whole" allowBlank="1" showInputMessage="1" showErrorMessage="1" errorTitle="Valor fuera de rango" error="Ingrese un valor correcto" sqref="E12" xr:uid="{E0B50026-1237-4EA4-9DCE-8264847F2CBA}">
      <formula1>0</formula1>
      <formula2>100</formula2>
    </dataValidation>
    <dataValidation type="whole" allowBlank="1" showInputMessage="1" showErrorMessage="1" errorTitle="Valor fuera de rango" error="Ingrese un valor correcto" sqref="E13" xr:uid="{4B77E348-0E29-42A7-93B8-0E68854D9998}">
      <formula1>0</formula1>
      <formula2>100</formula2>
    </dataValidation>
    <dataValidation type="whole" allowBlank="1" showInputMessage="1" showErrorMessage="1" errorTitle="Valor fuera de rango" error="Ingrese un valor correcto" sqref="E14" xr:uid="{D9420552-E384-4963-90BA-49A8565ABFBE}">
      <formula1>0</formula1>
      <formula2>100</formula2>
    </dataValidation>
    <dataValidation type="whole" allowBlank="1" showInputMessage="1" showErrorMessage="1" errorTitle="Valor fuera de rango" error="Ingrese un valor correcto" sqref="E15" xr:uid="{C14F2312-4112-4AAE-89CC-FB423D043DA9}">
      <formula1>0</formula1>
      <formula2>100</formula2>
    </dataValidation>
    <dataValidation type="whole" allowBlank="1" showInputMessage="1" showErrorMessage="1" errorTitle="Valor fuera de rango" error="Ingrese un valor correcto" sqref="E16" xr:uid="{6786DB5E-2530-4D43-ACCE-1F5328AE2A51}">
      <formula1>0</formula1>
      <formula2>100</formula2>
    </dataValidation>
    <dataValidation type="whole" allowBlank="1" showInputMessage="1" showErrorMessage="1" errorTitle="Valor fuera de rango" error="Ingrese un valor correcto" sqref="E17" xr:uid="{BC37B734-04C6-4E71-9329-EFC0AABD1403}">
      <formula1>0</formula1>
      <formula2>100</formula2>
    </dataValidation>
    <dataValidation type="whole" allowBlank="1" showInputMessage="1" showErrorMessage="1" errorTitle="Valor fuera de rango" error="Ingrese un valor correcto" sqref="E18" xr:uid="{F2B349ED-4B5C-4393-969B-806355D02340}">
      <formula1>0</formula1>
      <formula2>100</formula2>
    </dataValidation>
    <dataValidation type="whole" allowBlank="1" showInputMessage="1" showErrorMessage="1" errorTitle="Valor fuera de rango" error="Ingrese un valor correcto" sqref="E19" xr:uid="{F362436E-3CDF-48B6-9A6C-A7B855933070}">
      <formula1>0</formula1>
      <formula2>100</formula2>
    </dataValidation>
    <dataValidation type="whole" allowBlank="1" showInputMessage="1" showErrorMessage="1" errorTitle="Valor fuera de rango" error="Ingrese un valor correcto" sqref="E20" xr:uid="{A514D72A-B285-4EAE-BD60-32E4C3383807}">
      <formula1>0</formula1>
      <formula2>100</formula2>
    </dataValidation>
    <dataValidation type="whole" allowBlank="1" showInputMessage="1" showErrorMessage="1" errorTitle="Valor fuera de rango" error="Ingrese un valor correcto" sqref="E21" xr:uid="{A26F658E-DA9A-43FA-B033-3A717B83A67D}">
      <formula1>0</formula1>
      <formula2>100</formula2>
    </dataValidation>
    <dataValidation type="whole" allowBlank="1" showInputMessage="1" showErrorMessage="1" errorTitle="Valor fuera de rango" error="Ingrese un valor correcto" sqref="E22" xr:uid="{FDA0696C-EC57-4B23-9800-FEAC06DE9B71}">
      <formula1>0</formula1>
      <formula2>100</formula2>
    </dataValidation>
    <dataValidation type="whole" allowBlank="1" showInputMessage="1" showErrorMessage="1" errorTitle="Valor fuera de rango" error="Ingrese un valor correcto" sqref="E23" xr:uid="{FA62D0F5-268B-4C58-AB1D-AAB3C2B1E9CC}">
      <formula1>0</formula1>
      <formula2>100</formula2>
    </dataValidation>
    <dataValidation type="whole" allowBlank="1" showInputMessage="1" showErrorMessage="1" errorTitle="Valor fuera de rango" error="Ingrese un valor correcto" sqref="E24" xr:uid="{22405C90-8D8E-4B6E-B2A5-C9CE40C99431}">
      <formula1>0</formula1>
      <formula2>100</formula2>
    </dataValidation>
    <dataValidation type="whole" allowBlank="1" showInputMessage="1" showErrorMessage="1" errorTitle="Valor fuera de rango" error="Ingrese un valor correcto" sqref="E25" xr:uid="{DCB61AA6-D55F-438A-9B1B-ABAF74A223B4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CIENC025B</vt:lpstr>
      <vt:lpstr>CIENC026A</vt:lpstr>
      <vt:lpstr>MATEM025A</vt:lpstr>
      <vt:lpstr>MATEM025B</vt:lpstr>
      <vt:lpstr>MATEM025C</vt:lpstr>
      <vt:lpstr>MATEM026A</vt:lpstr>
      <vt:lpstr>MATEM026B</vt:lpstr>
      <vt:lpstr>MATEM026C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2026-04-16T18:06:15Z</dcterms:created>
  <dcterms:modified xsi:type="dcterms:W3CDTF">2026-04-16T18:07:04Z</dcterms:modified>
</cp:coreProperties>
</file>